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3b17d6a2be2caea/Documents/A Time for Play - Play Therapy Instruction Series/"/>
    </mc:Choice>
  </mc:AlternateContent>
  <xr:revisionPtr revIDLastSave="84" documentId="8_{2247D038-6600-4AAC-B9DA-9BF27E3A9E89}" xr6:coauthVersionLast="47" xr6:coauthVersionMax="47" xr10:uidLastSave="{800A0998-1C80-4583-A8C3-1633E560DB10}"/>
  <bookViews>
    <workbookView xWindow="-96" yWindow="-96" windowWidth="23232" windowHeight="12552" tabRatio="704" activeTab="1" xr2:uid="{00000000-000D-0000-FFFF-FFFF00000000}"/>
  </bookViews>
  <sheets>
    <sheet name="APT's Minimum Requirements" sheetId="13" r:id="rId1"/>
    <sheet name="Play Therapy CE Log" sheetId="12" r:id="rId2"/>
    <sheet name="Play Experience Log" sheetId="1" r:id="rId3"/>
    <sheet name="Play Therapy Supervision Log" sheetId="6" r:id="rId4"/>
    <sheet name="Drop Downs" sheetId="2" r:id="rId5"/>
  </sheets>
  <externalReferences>
    <externalReference r:id="rId6"/>
  </externalReferences>
  <definedNames>
    <definedName name="_xlnm._FilterDatabase" localSheetId="2" hidden="1">'Play Experience Log'!$A$2:$E$37</definedName>
    <definedName name="AbuseType" comment="Type of Abuse">'[1]Drop Downs'!$E$2:$E$4</definedName>
    <definedName name="Assessment">'[1]Drop Downs'!$R$2:$R$4</definedName>
    <definedName name="CancelRs">'[1]Drop Downs'!$B$2:$B$8</definedName>
    <definedName name="Checkbox">'[1]Drop Downs'!$I$2:$I$4</definedName>
    <definedName name="City">'[1]Drop Downs'!$N$2:$N$41</definedName>
    <definedName name="ClientType">'[1]Drop Downs'!$G$2:$G$3</definedName>
    <definedName name="DischargeR">'[1]Drop Downs'!$K$2:$K$10</definedName>
    <definedName name="GrantRegion">'[1]Drop Downs'!$M$2:$M$6</definedName>
    <definedName name="Income">'[1]Drop Downs'!$H$2:$H$6</definedName>
    <definedName name="Language">'[1]Drop Downs'!$L$2:$L$4</definedName>
    <definedName name="Month">'[1]Drop Downs'!$F$2:$F$15</definedName>
    <definedName name="PerpetratorStatus">'[1]Drop Downs'!$Q$2:$Q$11</definedName>
    <definedName name="Reduction">'[1]Drop Downs'!$S$2:$S$4</definedName>
    <definedName name="SPCancelRs" localSheetId="2">'Drop Downs'!#REF!</definedName>
    <definedName name="SPCheckbox" localSheetId="2">'Drop Downs'!#REF!</definedName>
    <definedName name="SPMonth" localSheetId="2">'Drop Downs'!#REF!</definedName>
    <definedName name="SPReduction" localSheetId="2">'Drop Downs'!#REF!</definedName>
    <definedName name="SPStype" localSheetId="2">'Drop Downs'!$C$2:$C$17</definedName>
    <definedName name="SPStype2" localSheetId="2">'Drop Downs'!$D$2</definedName>
    <definedName name="Status">'[1]Drop Downs'!$J$2:$J$3</definedName>
    <definedName name="Stype">'[1]Drop Downs'!$C$2:$C$12</definedName>
    <definedName name="Stype2">'[1]Drop Downs'!$D$2:$D$3</definedName>
    <definedName name="Therapist">'[1]Drop Downs'!$A$2:$A$8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12" l="1"/>
  <c r="N29" i="12"/>
  <c r="M29" i="12"/>
  <c r="O28" i="12"/>
  <c r="N28" i="12"/>
  <c r="M28" i="12"/>
  <c r="O27" i="12"/>
  <c r="N27" i="12"/>
  <c r="M27" i="12"/>
  <c r="O26" i="12"/>
  <c r="N26" i="12"/>
  <c r="M26" i="12"/>
  <c r="O25" i="12"/>
  <c r="N25" i="12"/>
  <c r="M25" i="12"/>
  <c r="O24" i="12"/>
  <c r="N24" i="12"/>
  <c r="M24" i="12"/>
  <c r="O23" i="12"/>
  <c r="N23" i="12"/>
  <c r="M23" i="12"/>
  <c r="O22" i="12"/>
  <c r="N22" i="12"/>
  <c r="M22" i="12"/>
  <c r="O21" i="12"/>
  <c r="N21" i="12"/>
  <c r="M21" i="12"/>
  <c r="O20" i="12"/>
  <c r="N20" i="12"/>
  <c r="M20" i="12"/>
  <c r="O19" i="12"/>
  <c r="N19" i="12"/>
  <c r="M19" i="12"/>
  <c r="O18" i="12"/>
  <c r="N18" i="12"/>
  <c r="M18" i="12"/>
  <c r="O17" i="12"/>
  <c r="N17" i="12"/>
  <c r="M17" i="12"/>
  <c r="O16" i="12"/>
  <c r="N16" i="12"/>
  <c r="M16" i="12"/>
  <c r="O15" i="12"/>
  <c r="N15" i="12"/>
  <c r="M15" i="12"/>
  <c r="O14" i="12"/>
  <c r="N14" i="12"/>
  <c r="M14" i="12"/>
  <c r="O13" i="12"/>
  <c r="N13" i="12"/>
  <c r="M13" i="12"/>
  <c r="O12" i="12"/>
  <c r="N12" i="12"/>
  <c r="M12" i="12"/>
  <c r="O11" i="12"/>
  <c r="N11" i="12"/>
  <c r="M11" i="12"/>
  <c r="O10" i="12"/>
  <c r="N10" i="12"/>
  <c r="M10" i="12"/>
  <c r="O9" i="12"/>
  <c r="N9" i="12"/>
  <c r="M9" i="12"/>
  <c r="O8" i="12"/>
  <c r="N8" i="12"/>
  <c r="M8" i="12"/>
  <c r="O7" i="12"/>
  <c r="N7" i="12"/>
  <c r="M7" i="12"/>
  <c r="O6" i="12"/>
  <c r="N6" i="12"/>
  <c r="M6" i="12"/>
  <c r="O5" i="12"/>
  <c r="N5" i="12"/>
  <c r="M5" i="12"/>
  <c r="O4" i="12"/>
  <c r="N4" i="12"/>
  <c r="M4" i="12"/>
  <c r="O3" i="12"/>
  <c r="N3" i="12"/>
  <c r="M3" i="12"/>
  <c r="O2" i="12"/>
  <c r="N2" i="12"/>
  <c r="M2" i="12"/>
  <c r="L31" i="12" l="1"/>
  <c r="K31" i="12"/>
  <c r="J31" i="12"/>
  <c r="I31" i="12"/>
  <c r="H31" i="12"/>
  <c r="G31" i="12"/>
  <c r="M31" i="12" l="1"/>
  <c r="O31" i="12"/>
  <c r="N31" i="12"/>
  <c r="N33" i="12" l="1"/>
  <c r="F353" i="1"/>
</calcChain>
</file>

<file path=xl/sharedStrings.xml><?xml version="1.0" encoding="utf-8"?>
<sst xmlns="http://schemas.openxmlformats.org/spreadsheetml/2006/main" count="217" uniqueCount="113">
  <si>
    <t>Individual</t>
  </si>
  <si>
    <t>Other</t>
  </si>
  <si>
    <t>Notes</t>
  </si>
  <si>
    <t>Session Type</t>
  </si>
  <si>
    <t>Date</t>
  </si>
  <si>
    <t>Group</t>
  </si>
  <si>
    <t>Location</t>
  </si>
  <si>
    <t>Office 1</t>
  </si>
  <si>
    <t>Office 2</t>
  </si>
  <si>
    <t>Theory Specifier</t>
  </si>
  <si>
    <t>Group Play Therapy Session</t>
  </si>
  <si>
    <t>Individual Play Therapy Session</t>
  </si>
  <si>
    <t>Family Play Therapy Session</t>
  </si>
  <si>
    <t>Intake Assessment</t>
  </si>
  <si>
    <t>Primary Theory</t>
  </si>
  <si>
    <t>Adlerian (APT)</t>
  </si>
  <si>
    <t>Cognitive Behavioral (CBPT)</t>
  </si>
  <si>
    <t>Child Centered (CCPT)</t>
  </si>
  <si>
    <t>Ecosystemic (EPT)</t>
  </si>
  <si>
    <t xml:space="preserve">Theraplay </t>
  </si>
  <si>
    <t>Filial / Child-Parent Relational Therapy (CPRT)</t>
  </si>
  <si>
    <t>Hours</t>
  </si>
  <si>
    <t>Phase</t>
  </si>
  <si>
    <t>Phase 1</t>
  </si>
  <si>
    <t>Phase 2</t>
  </si>
  <si>
    <t>Phase 3</t>
  </si>
  <si>
    <t>Name of Training</t>
  </si>
  <si>
    <t>Play Therapy History</t>
  </si>
  <si>
    <t>Play Therapy Seminal Theories</t>
  </si>
  <si>
    <t>Play Therapy Skills &amp; Methods</t>
  </si>
  <si>
    <t>Play Therapy Special Topics</t>
  </si>
  <si>
    <t>Total Hours</t>
  </si>
  <si>
    <t>TOTAL Play Therapy Experience:</t>
  </si>
  <si>
    <t>Play Therapy Experience</t>
  </si>
  <si>
    <t>Play Therapy Supervision Log</t>
  </si>
  <si>
    <t>Supervisor</t>
  </si>
  <si>
    <t>Supervisor License #</t>
  </si>
  <si>
    <t>Supervision Type</t>
  </si>
  <si>
    <t>Supervisor RPT-S #</t>
  </si>
  <si>
    <t>APT Approved Provider Number</t>
  </si>
  <si>
    <t>19-582</t>
  </si>
  <si>
    <t>Presenter &amp; Presenter Credentials</t>
  </si>
  <si>
    <t>Count</t>
  </si>
  <si>
    <t>Applicant's Choice / Other</t>
  </si>
  <si>
    <t>Psychoanalytic Play Therapy</t>
  </si>
  <si>
    <t>Client Initials</t>
  </si>
  <si>
    <t>Gestalt Play Therapy</t>
  </si>
  <si>
    <t>Jungian Analytical Play Therapy (JAPT)</t>
  </si>
  <si>
    <t>Family Play Therapy</t>
  </si>
  <si>
    <t>Office</t>
  </si>
  <si>
    <t>Culture &amp; Diversity</t>
  </si>
  <si>
    <t>Sum Contact Hours</t>
  </si>
  <si>
    <t>APT MINIMUM REQUIREMENTS (2023) :</t>
  </si>
  <si>
    <t>Telehealth/Virtual</t>
  </si>
  <si>
    <t>Steven Parks</t>
  </si>
  <si>
    <t>Sum Non-Contact Live Webinar Hours</t>
  </si>
  <si>
    <t>Sum Non-Contact Asynchronous Hours</t>
  </si>
  <si>
    <t>Contact Hours</t>
  </si>
  <si>
    <r>
      <rPr>
        <b/>
        <u/>
        <sz val="12"/>
        <rFont val="Comic Sans MS"/>
        <family val="4"/>
      </rPr>
      <t>Non-Contact</t>
    </r>
    <r>
      <rPr>
        <b/>
        <sz val="12"/>
        <rFont val="Comic Sans MS"/>
        <family val="4"/>
      </rPr>
      <t xml:space="preserve"> Live Webinar* Hours</t>
    </r>
  </si>
  <si>
    <r>
      <rPr>
        <b/>
        <u/>
        <sz val="12"/>
        <rFont val="Comic Sans MS"/>
        <family val="4"/>
      </rPr>
      <t>Non-Contact</t>
    </r>
    <r>
      <rPr>
        <b/>
        <sz val="12"/>
        <rFont val="Comic Sans MS"/>
        <family val="4"/>
      </rPr>
      <t xml:space="preserve"> Asynchronous</t>
    </r>
  </si>
  <si>
    <t>-</t>
  </si>
  <si>
    <t>Phase 1 Requirements</t>
  </si>
  <si>
    <t xml:space="preserve">Play Therapy Supervision </t>
  </si>
  <si>
    <t>Range Requirements:</t>
  </si>
  <si>
    <t>Phase 2 Requirements</t>
  </si>
  <si>
    <t>May acquire required 5 hours of Play Therapy History CE in any phase</t>
  </si>
  <si>
    <t>Must acquire 20-30 hours of Play Therapy Seminal Theories CE in Phase 1</t>
  </si>
  <si>
    <t>Must acquire 0-5 hours of Play Therapy Special Topics CE in Phase 1</t>
  </si>
  <si>
    <t>May acquire required 6 hours of Cultural Diversity in Play Therapy CE in any phase</t>
  </si>
  <si>
    <t>Phase 3 Requirements</t>
  </si>
  <si>
    <t>Requirements must be completed within a 2 - 7 years.  One cannot progress to a new phase until minimum requirements for the previous phase have been complete.</t>
  </si>
  <si>
    <r>
      <t xml:space="preserve">Play Therapy </t>
    </r>
    <r>
      <rPr>
        <b/>
        <u/>
        <sz val="11"/>
        <color theme="0"/>
        <rFont val="Calibri"/>
        <family val="2"/>
        <scheme val="minor"/>
      </rPr>
      <t>Instruction</t>
    </r>
  </si>
  <si>
    <r>
      <t xml:space="preserve">Complete </t>
    </r>
    <r>
      <rPr>
        <b/>
        <i/>
        <sz val="11"/>
        <color theme="1"/>
        <rFont val="Calibri"/>
        <family val="2"/>
        <scheme val="minor"/>
      </rPr>
      <t>50 - 75</t>
    </r>
    <r>
      <rPr>
        <i/>
        <sz val="11"/>
        <color theme="1"/>
        <rFont val="Calibri"/>
        <family val="2"/>
        <scheme val="minor"/>
      </rPr>
      <t xml:space="preserve"> hours of Play Therapy</t>
    </r>
  </si>
  <si>
    <t>Must acquire 25-30 hours of Play Therapy Seminal Theories CE in Phase 2</t>
  </si>
  <si>
    <t>Must acquire 25-30 hours of Play Therapy Skills and Methods CE in Phase 2</t>
  </si>
  <si>
    <t>Must acquire 5-10 hours of Play Therapy Special Topics CE in Phase 2</t>
  </si>
  <si>
    <t>Must acquire 10-15 hours of Play Therapy Seminal Theories CE in Phase 3</t>
  </si>
  <si>
    <t>Must acquire 15-20 hours of Play Therapy Skills and Methods CE in Phase 3</t>
  </si>
  <si>
    <t>Must acquire 20-25 hours of Play Therapy Special Topics CE in Phase 3</t>
  </si>
  <si>
    <r>
      <t xml:space="preserve">Complete </t>
    </r>
    <r>
      <rPr>
        <b/>
        <i/>
        <sz val="11"/>
        <color theme="1"/>
        <rFont val="Calibri"/>
        <family val="2"/>
        <scheme val="minor"/>
      </rPr>
      <t>35 - 55</t>
    </r>
    <r>
      <rPr>
        <i/>
        <sz val="11"/>
        <color theme="1"/>
        <rFont val="Calibri"/>
        <family val="2"/>
        <scheme val="minor"/>
      </rPr>
      <t xml:space="preserve"> hours Play Therapy Instruction</t>
    </r>
  </si>
  <si>
    <r>
      <t xml:space="preserve">Complete </t>
    </r>
    <r>
      <rPr>
        <b/>
        <i/>
        <sz val="11"/>
        <color theme="1"/>
        <rFont val="Calibri"/>
        <family val="2"/>
        <scheme val="minor"/>
      </rPr>
      <t>55 - 70</t>
    </r>
    <r>
      <rPr>
        <i/>
        <sz val="11"/>
        <color theme="1"/>
        <rFont val="Calibri"/>
        <family val="2"/>
        <scheme val="minor"/>
      </rPr>
      <t xml:space="preserve"> hours Play Therapy Instruction</t>
    </r>
  </si>
  <si>
    <r>
      <t xml:space="preserve">Complete </t>
    </r>
    <r>
      <rPr>
        <b/>
        <i/>
        <sz val="11"/>
        <color theme="1"/>
        <rFont val="Calibri"/>
        <family val="2"/>
        <scheme val="minor"/>
      </rPr>
      <t>45 - 60</t>
    </r>
    <r>
      <rPr>
        <i/>
        <sz val="11"/>
        <color theme="1"/>
        <rFont val="Calibri"/>
        <family val="2"/>
        <scheme val="minor"/>
      </rPr>
      <t xml:space="preserve"> hours Play Therapy Instruction</t>
    </r>
  </si>
  <si>
    <r>
      <t xml:space="preserve">Complete </t>
    </r>
    <r>
      <rPr>
        <b/>
        <i/>
        <sz val="11"/>
        <color theme="1"/>
        <rFont val="Calibri"/>
        <family val="2"/>
        <scheme val="minor"/>
      </rPr>
      <t>100 - 150</t>
    </r>
    <r>
      <rPr>
        <i/>
        <sz val="11"/>
        <color theme="1"/>
        <rFont val="Calibri"/>
        <family val="2"/>
        <scheme val="minor"/>
      </rPr>
      <t xml:space="preserve"> hours of Play Therapy</t>
    </r>
  </si>
  <si>
    <r>
      <t xml:space="preserve">Complete </t>
    </r>
    <r>
      <rPr>
        <b/>
        <i/>
        <sz val="11"/>
        <color theme="1"/>
        <rFont val="Calibri"/>
        <family val="2"/>
        <scheme val="minor"/>
      </rPr>
      <t>100 - 175</t>
    </r>
    <r>
      <rPr>
        <i/>
        <sz val="11"/>
        <color theme="1"/>
        <rFont val="Calibri"/>
        <family val="2"/>
        <scheme val="minor"/>
      </rPr>
      <t xml:space="preserve"> hours of Play Therapy</t>
    </r>
  </si>
  <si>
    <t>Supervisor must view/observe at least 2 Play Therapy sessions</t>
  </si>
  <si>
    <t>Supervisor must view/observe at least 1 Play Therapy session</t>
  </si>
  <si>
    <r>
      <t xml:space="preserve">Complete </t>
    </r>
    <r>
      <rPr>
        <b/>
        <i/>
        <sz val="11"/>
        <color theme="1"/>
        <rFont val="Calibri"/>
        <family val="2"/>
        <scheme val="minor"/>
      </rPr>
      <t>10 - 15</t>
    </r>
    <r>
      <rPr>
        <i/>
        <sz val="11"/>
        <color theme="1"/>
        <rFont val="Calibri"/>
        <family val="2"/>
        <scheme val="minor"/>
      </rPr>
      <t xml:space="preserve"> hours of Play Therapy Supervision</t>
    </r>
  </si>
  <si>
    <r>
      <t xml:space="preserve">Complete </t>
    </r>
    <r>
      <rPr>
        <b/>
        <i/>
        <sz val="11"/>
        <color theme="1"/>
        <rFont val="Calibri"/>
        <family val="2"/>
        <scheme val="minor"/>
      </rPr>
      <t>10 - 20</t>
    </r>
    <r>
      <rPr>
        <i/>
        <sz val="11"/>
        <color theme="1"/>
        <rFont val="Calibri"/>
        <family val="2"/>
        <scheme val="minor"/>
      </rPr>
      <t xml:space="preserve"> hours of Play Therapy Supervision</t>
    </r>
  </si>
  <si>
    <r>
      <t xml:space="preserve">Complete </t>
    </r>
    <r>
      <rPr>
        <b/>
        <i/>
        <sz val="11"/>
        <color theme="1"/>
        <rFont val="Calibri"/>
        <family val="2"/>
        <scheme val="minor"/>
      </rPr>
      <t>5 - 10</t>
    </r>
    <r>
      <rPr>
        <i/>
        <sz val="11"/>
        <color theme="1"/>
        <rFont val="Calibri"/>
        <family val="2"/>
        <scheme val="minor"/>
      </rPr>
      <t xml:space="preserve"> hours of Play Therapy Supervision</t>
    </r>
  </si>
  <si>
    <t>Association for Play Therapy's Minimum Requirements to Apply for RPT Credential</t>
  </si>
  <si>
    <t>May acquire up to 15 hours of Applicant's Choice in any phase</t>
  </si>
  <si>
    <t>Must acquire 10-20 hours of Play Therapy Skills and Methods CE in Phase 1</t>
  </si>
  <si>
    <t>Organization</t>
  </si>
  <si>
    <t>A Time for Play</t>
  </si>
  <si>
    <t>350 Hours Play Therapy Experience</t>
  </si>
  <si>
    <t>35 Hours Play Therapy Supervision</t>
  </si>
  <si>
    <t>5 Hours CE Play Therapy History</t>
  </si>
  <si>
    <t>Up to 9 Hours CE Play Applicant's Choice</t>
  </si>
  <si>
    <t>6 Hours CE Play Therapy Culture and Diversity</t>
  </si>
  <si>
    <t>25 Hours CE Play Therapy Special Topics</t>
  </si>
  <si>
    <t>50 Hours CE Play Therapy Skills and Methods</t>
  </si>
  <si>
    <t>55 Hours CE Play Therapy Seminal Theories</t>
  </si>
  <si>
    <t>150 Hours Play Therapy Instruction / Continuing Education</t>
  </si>
  <si>
    <t>Training Format</t>
  </si>
  <si>
    <t>Contact</t>
  </si>
  <si>
    <t>Live Webinar</t>
  </si>
  <si>
    <t>Asynchronous</t>
  </si>
  <si>
    <t>TOTAL HOURS Play Therapy Continuing Education to date:</t>
  </si>
  <si>
    <t>Play Therapy Session Observations</t>
  </si>
  <si>
    <t>A Time for Play - Introduction to Play Therapy</t>
  </si>
  <si>
    <t>Steven L. Parks, LCSW, RPT-S</t>
  </si>
  <si>
    <t>CI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</si>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</sst>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Comic Sans MS"/>
      <family val="4"/>
    </font>
    <font>
      <b/>
      <sz val="12"/>
      <color theme="1"/>
      <name val="Comic Sans MS"/>
      <family val="4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i/>
      <sz val="14"/>
      <color theme="1"/>
      <name val="Comic Sans MS"/>
      <family val="4"/>
    </font>
    <font>
      <sz val="14"/>
      <color theme="0"/>
      <name val="Comic Sans MS"/>
      <family val="4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name val="Comic Sans MS"/>
      <family val="4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0"/>
      <name val="Comic Sans MS"/>
      <family val="4"/>
    </font>
    <font>
      <b/>
      <i/>
      <sz val="9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name val="Comic Sans MS"/>
      <family val="4"/>
    </font>
    <font>
      <b/>
      <sz val="26"/>
      <color theme="1"/>
      <name val="Calibri"/>
      <family val="2"/>
      <scheme val="minor"/>
    </font>
    <font>
      <sz val="12"/>
      <color theme="0" tint="-4.9989318521683403E-2"/>
      <name val="Comic Sans MS"/>
      <family val="4"/>
    </font>
    <font>
      <sz val="11"/>
      <color theme="1"/>
      <name val="Comic Sans MS"/>
      <family val="4"/>
    </font>
    <font>
      <b/>
      <sz val="14"/>
      <color theme="5" tint="0.39997558519241921"/>
      <name val="Calibri"/>
      <family val="2"/>
      <scheme val="minor"/>
    </font>
    <font>
      <i/>
      <sz val="12"/>
      <color theme="1"/>
      <name val="Comic Sans MS"/>
      <family val="4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0" borderId="0" xfId="0" applyFont="1" applyBorder="1"/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0" xfId="0" applyFont="1"/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/>
    <xf numFmtId="16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2" xfId="0" applyFill="1" applyBorder="1"/>
    <xf numFmtId="0" fontId="0" fillId="6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3" fillId="4" borderId="1" xfId="0" applyNumberFormat="1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/>
    <xf numFmtId="164" fontId="12" fillId="4" borderId="1" xfId="0" applyNumberFormat="1" applyFont="1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center"/>
    </xf>
    <xf numFmtId="164" fontId="14" fillId="4" borderId="1" xfId="0" applyNumberFormat="1" applyFont="1" applyFill="1" applyBorder="1" applyAlignment="1">
      <alignment horizontal="left"/>
    </xf>
    <xf numFmtId="0" fontId="15" fillId="4" borderId="1" xfId="0" applyFont="1" applyFill="1" applyBorder="1"/>
    <xf numFmtId="0" fontId="14" fillId="4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9" fillId="0" borderId="29" xfId="0" applyFont="1" applyBorder="1" applyAlignment="1">
      <alignment horizontal="right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9" fillId="10" borderId="15" xfId="0" applyFont="1" applyFill="1" applyBorder="1" applyAlignment="1">
      <alignment vertical="center"/>
    </xf>
    <xf numFmtId="0" fontId="9" fillId="12" borderId="1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left"/>
    </xf>
    <xf numFmtId="0" fontId="9" fillId="4" borderId="29" xfId="0" applyFont="1" applyFill="1" applyBorder="1" applyAlignment="1">
      <alignment horizontal="left"/>
    </xf>
    <xf numFmtId="0" fontId="24" fillId="13" borderId="15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0" fontId="24" fillId="14" borderId="27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0" fillId="4" borderId="0" xfId="0" quotePrefix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17" borderId="22" xfId="0" applyFont="1" applyFill="1" applyBorder="1" applyAlignment="1">
      <alignment horizontal="center" vertical="center" wrapText="1"/>
    </xf>
    <xf numFmtId="0" fontId="11" fillId="18" borderId="12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164" fontId="11" fillId="11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1" fillId="19" borderId="16" xfId="0" applyFont="1" applyFill="1" applyBorder="1" applyAlignment="1">
      <alignment horizontal="center" vertical="center" wrapText="1"/>
    </xf>
    <xf numFmtId="0" fontId="11" fillId="19" borderId="12" xfId="0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/>
    </xf>
    <xf numFmtId="0" fontId="26" fillId="13" borderId="19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4" borderId="2" xfId="0" applyFont="1" applyFill="1" applyBorder="1" applyAlignment="1">
      <alignment horizontal="left"/>
    </xf>
    <xf numFmtId="0" fontId="27" fillId="7" borderId="32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2" fillId="0" borderId="0" xfId="0" applyFont="1" applyFill="1"/>
    <xf numFmtId="0" fontId="29" fillId="4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/>
    </xf>
    <xf numFmtId="0" fontId="34" fillId="4" borderId="1" xfId="0" applyFont="1" applyFill="1" applyBorder="1"/>
    <xf numFmtId="164" fontId="11" fillId="4" borderId="1" xfId="0" applyNumberFormat="1" applyFont="1" applyFill="1" applyBorder="1" applyAlignment="1">
      <alignment horizontal="center" vertical="center"/>
    </xf>
    <xf numFmtId="0" fontId="32" fillId="20" borderId="39" xfId="0" applyFont="1" applyFill="1" applyBorder="1"/>
    <xf numFmtId="0" fontId="32" fillId="20" borderId="23" xfId="0" applyFont="1" applyFill="1" applyBorder="1"/>
    <xf numFmtId="0" fontId="32" fillId="20" borderId="30" xfId="0" applyFont="1" applyFill="1" applyBorder="1"/>
    <xf numFmtId="0" fontId="11" fillId="18" borderId="37" xfId="0" applyFont="1" applyFill="1" applyBorder="1" applyAlignment="1">
      <alignment horizontal="center" vertical="center" wrapText="1"/>
    </xf>
    <xf numFmtId="0" fontId="12" fillId="18" borderId="37" xfId="0" applyFont="1" applyFill="1" applyBorder="1" applyAlignment="1">
      <alignment horizontal="center" vertical="center" wrapText="1"/>
    </xf>
    <xf numFmtId="16" fontId="13" fillId="4" borderId="2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wrapText="1"/>
    </xf>
    <xf numFmtId="0" fontId="9" fillId="15" borderId="27" xfId="0" applyFont="1" applyFill="1" applyBorder="1" applyAlignment="1">
      <alignment horizontal="center" wrapText="1"/>
    </xf>
    <xf numFmtId="0" fontId="9" fillId="15" borderId="23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6" fillId="4" borderId="3" xfId="0" applyFont="1" applyFill="1" applyBorder="1" applyAlignment="1">
      <alignment horizontal="right"/>
    </xf>
    <xf numFmtId="0" fontId="16" fillId="4" borderId="4" xfId="0" applyFont="1" applyFill="1" applyBorder="1" applyAlignment="1">
      <alignment horizontal="right"/>
    </xf>
    <xf numFmtId="0" fontId="28" fillId="7" borderId="0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mple%20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ent Roster"/>
      <sheetName val="Ophelia's Client Log"/>
      <sheetName val="Intern's Client Log"/>
      <sheetName val="Fiona's Client Log"/>
      <sheetName val="Sample-Client Log"/>
      <sheetName val="Board Report"/>
      <sheetName val="MHC Program Statistics"/>
      <sheetName val="Drop Downs"/>
      <sheetName val="Sheet1"/>
      <sheetName val="JH 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AD</v>
          </cell>
          <cell r="B2" t="str">
            <v>Transportation</v>
          </cell>
          <cell r="C2" t="str">
            <v>Intake</v>
          </cell>
          <cell r="D2" t="str">
            <v>Parent Consultation</v>
          </cell>
          <cell r="E2" t="str">
            <v>Physical</v>
          </cell>
          <cell r="F2" t="str">
            <v>January</v>
          </cell>
          <cell r="G2" t="str">
            <v>Child</v>
          </cell>
          <cell r="H2">
            <v>1</v>
          </cell>
          <cell r="I2" t="str">
            <v>√</v>
          </cell>
          <cell r="J2" t="str">
            <v>Open</v>
          </cell>
          <cell r="K2" t="str">
            <v>1. Treatment goals met/ Graduated</v>
          </cell>
          <cell r="L2" t="str">
            <v>Eng Only</v>
          </cell>
          <cell r="M2" t="str">
            <v>Fort Bend County CDBG</v>
          </cell>
          <cell r="N2" t="str">
            <v>Beasley</v>
          </cell>
          <cell r="Q2" t="str">
            <v>Free</v>
          </cell>
          <cell r="R2" t="str">
            <v>CROPS</v>
          </cell>
          <cell r="S2" t="str">
            <v>Yes</v>
          </cell>
        </row>
        <row r="3">
          <cell r="A3" t="str">
            <v>JH</v>
          </cell>
          <cell r="B3" t="str">
            <v>Illness</v>
          </cell>
          <cell r="C3" t="str">
            <v>Individual</v>
          </cell>
          <cell r="E3" t="str">
            <v>Sexual</v>
          </cell>
          <cell r="F3" t="str">
            <v>February</v>
          </cell>
          <cell r="G3" t="str">
            <v>Adult</v>
          </cell>
          <cell r="H3">
            <v>2</v>
          </cell>
          <cell r="J3" t="str">
            <v>Closed</v>
          </cell>
          <cell r="K3" t="str">
            <v>2. Non-attendance</v>
          </cell>
          <cell r="L3" t="str">
            <v>Span Only</v>
          </cell>
          <cell r="M3" t="str">
            <v>Missouri City CDBG</v>
          </cell>
          <cell r="N3" t="str">
            <v>Booth</v>
          </cell>
          <cell r="Q3" t="str">
            <v>Out on Bond</v>
          </cell>
          <cell r="R3" t="str">
            <v>PROPS</v>
          </cell>
          <cell r="S3" t="str">
            <v>No</v>
          </cell>
        </row>
        <row r="4">
          <cell r="A4" t="str">
            <v>OM</v>
          </cell>
          <cell r="B4" t="str">
            <v>School/Work Conflict</v>
          </cell>
          <cell r="C4" t="str">
            <v>Family</v>
          </cell>
          <cell r="E4" t="str">
            <v>Witness</v>
          </cell>
          <cell r="F4" t="str">
            <v>March</v>
          </cell>
          <cell r="H4">
            <v>3</v>
          </cell>
          <cell r="I4" t="str">
            <v>N/A</v>
          </cell>
          <cell r="K4" t="str">
            <v>3. Client initiated</v>
          </cell>
          <cell r="L4" t="str">
            <v>Bilingual</v>
          </cell>
          <cell r="M4" t="str">
            <v>Sugar Land CDBG</v>
          </cell>
          <cell r="N4" t="str">
            <v>Clodine</v>
          </cell>
          <cell r="Q4" t="str">
            <v>Indicted</v>
          </cell>
          <cell r="R4" t="str">
            <v>Survey</v>
          </cell>
          <cell r="S4" t="str">
            <v>N/A (Initial Assessment)</v>
          </cell>
        </row>
        <row r="5">
          <cell r="A5" t="str">
            <v>PP</v>
          </cell>
          <cell r="B5" t="str">
            <v>Other</v>
          </cell>
          <cell r="C5" t="str">
            <v>Group</v>
          </cell>
          <cell r="F5" t="str">
            <v>April</v>
          </cell>
          <cell r="H5">
            <v>4</v>
          </cell>
          <cell r="K5" t="str">
            <v>4. CPS took custody</v>
          </cell>
          <cell r="M5" t="str">
            <v>Waller County</v>
          </cell>
          <cell r="N5" t="str">
            <v>Crabb</v>
          </cell>
          <cell r="Q5" t="str">
            <v>Warrant out for Arrest</v>
          </cell>
        </row>
        <row r="6">
          <cell r="A6" t="str">
            <v>SP</v>
          </cell>
          <cell r="B6" t="str">
            <v>No Reason</v>
          </cell>
          <cell r="C6" t="str">
            <v>Crisis</v>
          </cell>
          <cell r="F6" t="str">
            <v>May</v>
          </cell>
          <cell r="H6">
            <v>5</v>
          </cell>
          <cell r="K6" t="str">
            <v>5. Client moved</v>
          </cell>
          <cell r="M6" t="str">
            <v>Out of County</v>
          </cell>
          <cell r="N6" t="str">
            <v>Fairchilds</v>
          </cell>
          <cell r="Q6" t="str">
            <v>In jail for different offense</v>
          </cell>
        </row>
        <row r="7">
          <cell r="A7" t="str">
            <v>FR</v>
          </cell>
          <cell r="B7" t="str">
            <v>No Call, No Show</v>
          </cell>
          <cell r="C7" t="str">
            <v>Parent Session</v>
          </cell>
          <cell r="F7" t="str">
            <v>June</v>
          </cell>
          <cell r="K7" t="str">
            <v>6. Crisis Intervention only</v>
          </cell>
          <cell r="N7" t="str">
            <v>Fresno</v>
          </cell>
          <cell r="Q7" t="str">
            <v>In jail for abuse allegations</v>
          </cell>
        </row>
        <row r="8">
          <cell r="A8" t="str">
            <v>Intern</v>
          </cell>
          <cell r="B8" t="str">
            <v>No Show on Intake</v>
          </cell>
          <cell r="C8" t="str">
            <v>Play</v>
          </cell>
          <cell r="F8" t="str">
            <v>July</v>
          </cell>
          <cell r="K8" t="str">
            <v>7. Transfer to another provider</v>
          </cell>
          <cell r="N8" t="str">
            <v>Fulshear</v>
          </cell>
          <cell r="Q8" t="str">
            <v>In trial</v>
          </cell>
        </row>
        <row r="9">
          <cell r="C9" t="str">
            <v>Cancelled</v>
          </cell>
          <cell r="F9" t="str">
            <v>August</v>
          </cell>
          <cell r="K9" t="str">
            <v>8. Lack of transportation</v>
          </cell>
          <cell r="N9" t="str">
            <v>Guy</v>
          </cell>
          <cell r="Q9" t="str">
            <v>In Prison</v>
          </cell>
        </row>
        <row r="10">
          <cell r="C10" t="str">
            <v>*joint intake session</v>
          </cell>
          <cell r="F10" t="str">
            <v>September</v>
          </cell>
          <cell r="K10" t="str">
            <v>9. Other</v>
          </cell>
          <cell r="N10" t="str">
            <v>houston</v>
          </cell>
          <cell r="Q10" t="str">
            <v>Dead (suicide)</v>
          </cell>
        </row>
        <row r="11">
          <cell r="C11" t="str">
            <v>*joint session with family member(s)</v>
          </cell>
          <cell r="F11" t="str">
            <v>October</v>
          </cell>
          <cell r="N11" t="str">
            <v>Katy</v>
          </cell>
          <cell r="Q11" t="str">
            <v>Dead (non-suicide)</v>
          </cell>
        </row>
        <row r="12">
          <cell r="C12" t="str">
            <v>*joint session with other group members</v>
          </cell>
          <cell r="F12" t="str">
            <v>November</v>
          </cell>
          <cell r="N12" t="str">
            <v>Kendleton</v>
          </cell>
        </row>
        <row r="13">
          <cell r="F13" t="str">
            <v>December</v>
          </cell>
          <cell r="N13" t="str">
            <v>Long Point</v>
          </cell>
        </row>
        <row r="14">
          <cell r="F14" t="str">
            <v>No-Show on Intake</v>
          </cell>
          <cell r="N14" t="str">
            <v>Meadows Place</v>
          </cell>
        </row>
        <row r="15">
          <cell r="F15" t="str">
            <v>No-Show following Intake</v>
          </cell>
          <cell r="N15" t="str">
            <v>Missouri City</v>
          </cell>
        </row>
        <row r="16">
          <cell r="N16" t="str">
            <v>Missouri City</v>
          </cell>
        </row>
        <row r="17">
          <cell r="N17" t="str">
            <v>Needville</v>
          </cell>
        </row>
        <row r="18">
          <cell r="N18" t="str">
            <v>Orchard</v>
          </cell>
        </row>
        <row r="19">
          <cell r="N19" t="str">
            <v>Park Row</v>
          </cell>
        </row>
        <row r="20">
          <cell r="N20" t="str">
            <v>Pleak</v>
          </cell>
        </row>
        <row r="21">
          <cell r="N21" t="str">
            <v>Powell Point</v>
          </cell>
        </row>
        <row r="22">
          <cell r="N22" t="str">
            <v>Richmond</v>
          </cell>
        </row>
        <row r="23">
          <cell r="N23" t="str">
            <v>Richmond</v>
          </cell>
        </row>
        <row r="24">
          <cell r="N24" t="str">
            <v>Rosenberg</v>
          </cell>
        </row>
        <row r="25">
          <cell r="N25" t="str">
            <v>Rosenberg</v>
          </cell>
        </row>
        <row r="26">
          <cell r="N26" t="str">
            <v>Rosharon</v>
          </cell>
        </row>
        <row r="27">
          <cell r="N27" t="str">
            <v>Sienna Plant</v>
          </cell>
        </row>
        <row r="28">
          <cell r="N28" t="str">
            <v>Sienna Plantation</v>
          </cell>
        </row>
        <row r="29">
          <cell r="N29" t="str">
            <v>Simonton</v>
          </cell>
        </row>
        <row r="30">
          <cell r="N30" t="str">
            <v>Stafford</v>
          </cell>
        </row>
        <row r="31">
          <cell r="N31" t="str">
            <v>Stafford</v>
          </cell>
        </row>
        <row r="32">
          <cell r="N32" t="str">
            <v>Sugar Land</v>
          </cell>
        </row>
        <row r="33">
          <cell r="N33" t="str">
            <v>Sugar Land</v>
          </cell>
        </row>
        <row r="34">
          <cell r="N34" t="str">
            <v>Sugar Land</v>
          </cell>
        </row>
        <row r="35">
          <cell r="N35" t="str">
            <v>Sugar Land</v>
          </cell>
        </row>
        <row r="36">
          <cell r="N36" t="str">
            <v>Sugar Land</v>
          </cell>
        </row>
        <row r="37">
          <cell r="N37" t="str">
            <v>Sugar Land</v>
          </cell>
        </row>
        <row r="38">
          <cell r="N38" t="str">
            <v>Thompsons</v>
          </cell>
        </row>
        <row r="39">
          <cell r="N39" t="str">
            <v>Valley Lodge</v>
          </cell>
        </row>
        <row r="40">
          <cell r="N40" t="str">
            <v>Weston Lakes</v>
          </cell>
        </row>
        <row r="41">
          <cell r="N41" t="str">
            <v>Other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6E2E-951A-4D7F-B9F6-D53F93BBA703}">
  <dimension ref="A1:G41"/>
  <sheetViews>
    <sheetView topLeftCell="A6" zoomScaleNormal="100" workbookViewId="0">
      <selection activeCell="B5" sqref="B5"/>
    </sheetView>
  </sheetViews>
  <sheetFormatPr defaultRowHeight="14.4" x14ac:dyDescent="0.55000000000000004"/>
  <cols>
    <col min="1" max="1" width="13.3671875" customWidth="1"/>
    <col min="2" max="2" width="20.578125" customWidth="1"/>
    <col min="3" max="3" width="10.578125" customWidth="1"/>
    <col min="4" max="4" width="20.578125" customWidth="1"/>
    <col min="5" max="5" width="10.578125" customWidth="1"/>
    <col min="6" max="6" width="20.578125" customWidth="1"/>
  </cols>
  <sheetData>
    <row r="1" spans="1:7" ht="27.6" customHeight="1" x14ac:dyDescent="0.55000000000000004">
      <c r="A1" s="118" t="s">
        <v>89</v>
      </c>
      <c r="B1" s="118"/>
      <c r="C1" s="118"/>
      <c r="D1" s="118"/>
      <c r="E1" s="118"/>
      <c r="F1" s="119"/>
    </row>
    <row r="2" spans="1:7" s="66" customFormat="1" ht="15.9" thickBot="1" x14ac:dyDescent="0.6">
      <c r="A2" s="67"/>
      <c r="B2" s="67"/>
      <c r="C2" s="67"/>
      <c r="D2" s="67"/>
      <c r="E2" s="67"/>
      <c r="F2" s="67"/>
    </row>
    <row r="3" spans="1:7" x14ac:dyDescent="0.55000000000000004">
      <c r="A3" s="123" t="s">
        <v>61</v>
      </c>
      <c r="B3" s="124"/>
      <c r="C3" s="124"/>
      <c r="D3" s="124"/>
      <c r="E3" s="124"/>
      <c r="F3" s="125"/>
    </row>
    <row r="4" spans="1:7" ht="31.2" x14ac:dyDescent="0.55000000000000004">
      <c r="A4" s="79" t="s">
        <v>23</v>
      </c>
      <c r="B4" s="74" t="s">
        <v>71</v>
      </c>
      <c r="C4" s="73"/>
      <c r="D4" s="78" t="s">
        <v>33</v>
      </c>
      <c r="E4" s="62"/>
      <c r="F4" s="80" t="s">
        <v>62</v>
      </c>
    </row>
    <row r="5" spans="1:7" ht="43.2" x14ac:dyDescent="0.55000000000000004">
      <c r="A5" s="68" t="s">
        <v>63</v>
      </c>
      <c r="B5" s="75" t="s">
        <v>79</v>
      </c>
      <c r="C5" s="65"/>
      <c r="D5" s="81" t="s">
        <v>72</v>
      </c>
      <c r="E5" s="64"/>
      <c r="F5" s="87" t="s">
        <v>88</v>
      </c>
    </row>
    <row r="6" spans="1:7" x14ac:dyDescent="0.55000000000000004">
      <c r="A6" s="63" t="s">
        <v>60</v>
      </c>
      <c r="B6" s="76" t="s">
        <v>65</v>
      </c>
      <c r="C6" s="76"/>
      <c r="D6" s="82"/>
      <c r="E6" s="82"/>
      <c r="F6" s="121" t="s">
        <v>85</v>
      </c>
      <c r="G6" s="57"/>
    </row>
    <row r="7" spans="1:7" x14ac:dyDescent="0.55000000000000004">
      <c r="A7" s="63" t="s">
        <v>60</v>
      </c>
      <c r="B7" s="76" t="s">
        <v>66</v>
      </c>
      <c r="C7" s="76"/>
      <c r="D7" s="83"/>
      <c r="E7" s="83"/>
      <c r="F7" s="122"/>
      <c r="G7" s="35"/>
    </row>
    <row r="8" spans="1:7" x14ac:dyDescent="0.55000000000000004">
      <c r="A8" s="63" t="s">
        <v>60</v>
      </c>
      <c r="B8" s="76" t="s">
        <v>91</v>
      </c>
      <c r="C8" s="76"/>
      <c r="D8" s="84"/>
      <c r="E8" s="84"/>
      <c r="F8" s="122"/>
    </row>
    <row r="9" spans="1:7" x14ac:dyDescent="0.55000000000000004">
      <c r="A9" s="63" t="s">
        <v>60</v>
      </c>
      <c r="B9" s="76" t="s">
        <v>67</v>
      </c>
      <c r="C9" s="76"/>
      <c r="D9" s="85"/>
      <c r="E9" s="85"/>
      <c r="F9" s="69"/>
    </row>
    <row r="10" spans="1:7" x14ac:dyDescent="0.55000000000000004">
      <c r="A10" s="63" t="s">
        <v>60</v>
      </c>
      <c r="B10" s="76" t="s">
        <v>90</v>
      </c>
      <c r="C10" s="76"/>
      <c r="D10" s="85"/>
      <c r="E10" s="85"/>
      <c r="F10" s="69"/>
    </row>
    <row r="11" spans="1:7" ht="14.7" thickBot="1" x14ac:dyDescent="0.6">
      <c r="A11" s="70" t="s">
        <v>60</v>
      </c>
      <c r="B11" s="77" t="s">
        <v>68</v>
      </c>
      <c r="C11" s="77"/>
      <c r="D11" s="86"/>
      <c r="E11" s="86"/>
      <c r="F11" s="72"/>
    </row>
    <row r="13" spans="1:7" ht="14.7" thickBot="1" x14ac:dyDescent="0.6"/>
    <row r="14" spans="1:7" x14ac:dyDescent="0.55000000000000004">
      <c r="A14" s="123" t="s">
        <v>64</v>
      </c>
      <c r="B14" s="124"/>
      <c r="C14" s="124"/>
      <c r="D14" s="124"/>
      <c r="E14" s="124"/>
      <c r="F14" s="125"/>
    </row>
    <row r="15" spans="1:7" ht="31.2" x14ac:dyDescent="0.55000000000000004">
      <c r="A15" s="79" t="s">
        <v>24</v>
      </c>
      <c r="B15" s="74" t="s">
        <v>71</v>
      </c>
      <c r="C15" s="73"/>
      <c r="D15" s="78" t="s">
        <v>33</v>
      </c>
      <c r="E15" s="62"/>
      <c r="F15" s="80" t="s">
        <v>62</v>
      </c>
    </row>
    <row r="16" spans="1:7" ht="43.2" x14ac:dyDescent="0.55000000000000004">
      <c r="A16" s="68" t="s">
        <v>63</v>
      </c>
      <c r="B16" s="75" t="s">
        <v>80</v>
      </c>
      <c r="C16" s="65"/>
      <c r="D16" s="81" t="s">
        <v>82</v>
      </c>
      <c r="E16" s="64"/>
      <c r="F16" s="87" t="s">
        <v>86</v>
      </c>
    </row>
    <row r="17" spans="1:6" x14ac:dyDescent="0.55000000000000004">
      <c r="A17" s="63" t="s">
        <v>60</v>
      </c>
      <c r="B17" s="76" t="s">
        <v>65</v>
      </c>
      <c r="C17" s="76"/>
      <c r="D17" s="82"/>
      <c r="E17" s="82"/>
      <c r="F17" s="121" t="s">
        <v>84</v>
      </c>
    </row>
    <row r="18" spans="1:6" x14ac:dyDescent="0.55000000000000004">
      <c r="A18" s="63" t="s">
        <v>60</v>
      </c>
      <c r="B18" s="76" t="s">
        <v>73</v>
      </c>
      <c r="C18" s="76"/>
      <c r="D18" s="83"/>
      <c r="E18" s="83"/>
      <c r="F18" s="122"/>
    </row>
    <row r="19" spans="1:6" x14ac:dyDescent="0.55000000000000004">
      <c r="A19" s="63" t="s">
        <v>60</v>
      </c>
      <c r="B19" s="76" t="s">
        <v>74</v>
      </c>
      <c r="C19" s="76"/>
      <c r="D19" s="84"/>
      <c r="E19" s="84"/>
      <c r="F19" s="122"/>
    </row>
    <row r="20" spans="1:6" x14ac:dyDescent="0.55000000000000004">
      <c r="A20" s="63" t="s">
        <v>60</v>
      </c>
      <c r="B20" s="76" t="s">
        <v>75</v>
      </c>
      <c r="C20" s="76"/>
      <c r="D20" s="85"/>
      <c r="E20" s="85"/>
      <c r="F20" s="69"/>
    </row>
    <row r="21" spans="1:6" x14ac:dyDescent="0.55000000000000004">
      <c r="A21" s="63" t="s">
        <v>60</v>
      </c>
      <c r="B21" s="76" t="s">
        <v>90</v>
      </c>
      <c r="C21" s="76"/>
      <c r="D21" s="85"/>
      <c r="E21" s="85"/>
      <c r="F21" s="69"/>
    </row>
    <row r="22" spans="1:6" ht="14.7" thickBot="1" x14ac:dyDescent="0.6">
      <c r="A22" s="70" t="s">
        <v>60</v>
      </c>
      <c r="B22" s="77" t="s">
        <v>68</v>
      </c>
      <c r="C22" s="77"/>
      <c r="D22" s="86"/>
      <c r="E22" s="86"/>
      <c r="F22" s="72"/>
    </row>
    <row r="24" spans="1:6" ht="14.7" thickBot="1" x14ac:dyDescent="0.6"/>
    <row r="25" spans="1:6" x14ac:dyDescent="0.55000000000000004">
      <c r="A25" s="123" t="s">
        <v>69</v>
      </c>
      <c r="B25" s="124"/>
      <c r="C25" s="124"/>
      <c r="D25" s="124"/>
      <c r="E25" s="124"/>
      <c r="F25" s="125"/>
    </row>
    <row r="26" spans="1:6" ht="31.2" x14ac:dyDescent="0.55000000000000004">
      <c r="A26" s="79" t="s">
        <v>25</v>
      </c>
      <c r="B26" s="74" t="s">
        <v>71</v>
      </c>
      <c r="C26" s="73"/>
      <c r="D26" s="78" t="s">
        <v>33</v>
      </c>
      <c r="E26" s="62"/>
      <c r="F26" s="80" t="s">
        <v>62</v>
      </c>
    </row>
    <row r="27" spans="1:6" ht="43.2" x14ac:dyDescent="0.55000000000000004">
      <c r="A27" s="68" t="s">
        <v>63</v>
      </c>
      <c r="B27" s="75" t="s">
        <v>81</v>
      </c>
      <c r="C27" s="65"/>
      <c r="D27" s="81" t="s">
        <v>83</v>
      </c>
      <c r="E27" s="64"/>
      <c r="F27" s="87" t="s">
        <v>87</v>
      </c>
    </row>
    <row r="28" spans="1:6" x14ac:dyDescent="0.55000000000000004">
      <c r="A28" s="63" t="s">
        <v>60</v>
      </c>
      <c r="B28" s="76" t="s">
        <v>65</v>
      </c>
      <c r="C28" s="76"/>
      <c r="D28" s="82"/>
      <c r="E28" s="58"/>
      <c r="F28" s="121" t="s">
        <v>84</v>
      </c>
    </row>
    <row r="29" spans="1:6" x14ac:dyDescent="0.55000000000000004">
      <c r="A29" s="63" t="s">
        <v>60</v>
      </c>
      <c r="B29" s="76" t="s">
        <v>76</v>
      </c>
      <c r="C29" s="76"/>
      <c r="D29" s="83"/>
      <c r="E29" s="60"/>
      <c r="F29" s="122"/>
    </row>
    <row r="30" spans="1:6" x14ac:dyDescent="0.55000000000000004">
      <c r="A30" s="63" t="s">
        <v>60</v>
      </c>
      <c r="B30" s="76" t="s">
        <v>77</v>
      </c>
      <c r="C30" s="76"/>
      <c r="D30" s="84"/>
      <c r="E30" s="59"/>
      <c r="F30" s="122"/>
    </row>
    <row r="31" spans="1:6" x14ac:dyDescent="0.55000000000000004">
      <c r="A31" s="63" t="s">
        <v>60</v>
      </c>
      <c r="B31" s="76" t="s">
        <v>78</v>
      </c>
      <c r="C31" s="76"/>
      <c r="D31" s="85"/>
      <c r="E31" s="61"/>
      <c r="F31" s="69"/>
    </row>
    <row r="32" spans="1:6" x14ac:dyDescent="0.55000000000000004">
      <c r="A32" s="63" t="s">
        <v>60</v>
      </c>
      <c r="B32" s="76" t="s">
        <v>90</v>
      </c>
      <c r="C32" s="76"/>
      <c r="D32" s="85"/>
      <c r="E32" s="85"/>
      <c r="F32" s="69"/>
    </row>
    <row r="33" spans="1:7" ht="14.7" thickBot="1" x14ac:dyDescent="0.6">
      <c r="A33" s="70" t="s">
        <v>60</v>
      </c>
      <c r="B33" s="77" t="s">
        <v>68</v>
      </c>
      <c r="C33" s="77"/>
      <c r="D33" s="86"/>
      <c r="E33" s="71"/>
      <c r="F33" s="72"/>
    </row>
    <row r="34" spans="1:7" x14ac:dyDescent="0.55000000000000004">
      <c r="C34" s="37"/>
      <c r="D34" s="37"/>
      <c r="E34" s="37"/>
      <c r="F34" s="37"/>
      <c r="G34" s="57"/>
    </row>
    <row r="35" spans="1:7" ht="39.6" customHeight="1" x14ac:dyDescent="0.55000000000000004">
      <c r="A35" s="120" t="s">
        <v>70</v>
      </c>
      <c r="B35" s="120"/>
      <c r="C35" s="120"/>
      <c r="D35" s="120"/>
      <c r="E35" s="120"/>
      <c r="F35" s="120"/>
      <c r="G35" s="35"/>
    </row>
    <row r="36" spans="1:7" x14ac:dyDescent="0.55000000000000004">
      <c r="C36" s="35"/>
      <c r="D36" s="47"/>
      <c r="E36" s="47"/>
      <c r="F36" s="47"/>
    </row>
    <row r="37" spans="1:7" x14ac:dyDescent="0.55000000000000004">
      <c r="C37" s="35"/>
      <c r="D37" s="35"/>
      <c r="E37" s="35"/>
      <c r="F37" s="35"/>
    </row>
    <row r="40" spans="1:7" x14ac:dyDescent="0.55000000000000004">
      <c r="G40" s="57"/>
    </row>
    <row r="41" spans="1:7" x14ac:dyDescent="0.55000000000000004">
      <c r="G41" s="38"/>
    </row>
  </sheetData>
  <mergeCells count="8">
    <mergeCell ref="A1:F1"/>
    <mergeCell ref="A35:F35"/>
    <mergeCell ref="F6:F8"/>
    <mergeCell ref="F17:F19"/>
    <mergeCell ref="F28:F30"/>
    <mergeCell ref="A3:F3"/>
    <mergeCell ref="A14:F14"/>
    <mergeCell ref="A25:F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7E868-DC52-444B-B1E0-C13D3EA0FA2F}">
  <dimension ref="A1:P34"/>
  <sheetViews>
    <sheetView tabSelected="1" topLeftCell="D1" zoomScale="70" zoomScaleNormal="70" workbookViewId="0">
      <selection activeCell="Q8" sqref="Q8"/>
    </sheetView>
  </sheetViews>
  <sheetFormatPr defaultRowHeight="17.100000000000001" x14ac:dyDescent="0.8"/>
  <cols>
    <col min="1" max="1" width="13.3671875" bestFit="1" customWidth="1"/>
    <col min="2" max="2" width="16.3125" customWidth="1"/>
    <col min="3" max="3" width="62.15625" bestFit="1" customWidth="1"/>
    <col min="4" max="4" width="32.05078125" customWidth="1"/>
    <col min="5" max="5" width="16.62890625" customWidth="1"/>
    <col min="6" max="6" width="14.7890625" style="47" customWidth="1"/>
    <col min="7" max="12" width="12.578125" customWidth="1"/>
    <col min="13" max="15" width="20.578125" customWidth="1"/>
    <col min="16" max="16" width="8.83984375" style="107"/>
  </cols>
  <sheetData>
    <row r="1" spans="1:16" ht="72.3" thickBot="1" x14ac:dyDescent="0.6">
      <c r="A1" s="90" t="s">
        <v>4</v>
      </c>
      <c r="B1" s="90" t="s">
        <v>92</v>
      </c>
      <c r="C1" s="91" t="s">
        <v>26</v>
      </c>
      <c r="D1" s="91" t="s">
        <v>41</v>
      </c>
      <c r="E1" s="92" t="s">
        <v>39</v>
      </c>
      <c r="F1" s="92" t="s">
        <v>103</v>
      </c>
      <c r="G1" s="88" t="s">
        <v>27</v>
      </c>
      <c r="H1" s="88" t="s">
        <v>28</v>
      </c>
      <c r="I1" s="88" t="s">
        <v>29</v>
      </c>
      <c r="J1" s="89" t="s">
        <v>30</v>
      </c>
      <c r="K1" s="89" t="s">
        <v>50</v>
      </c>
      <c r="L1" s="89" t="s">
        <v>43</v>
      </c>
      <c r="M1" s="94" t="s">
        <v>57</v>
      </c>
      <c r="N1" s="95" t="s">
        <v>58</v>
      </c>
      <c r="O1" s="95" t="s">
        <v>59</v>
      </c>
      <c r="P1" s="106" t="s">
        <v>22</v>
      </c>
    </row>
    <row r="2" spans="1:16" ht="18.600000000000001" thickBot="1" x14ac:dyDescent="0.9">
      <c r="A2" s="111">
        <v>44765</v>
      </c>
      <c r="B2" s="39" t="s">
        <v>93</v>
      </c>
      <c r="C2" s="108" t="s">
        <v>109</v>
      </c>
      <c r="D2" s="40" t="s">
        <v>110</v>
      </c>
      <c r="E2" s="98" t="s">
        <v>40</v>
      </c>
      <c r="F2" s="98" t="s">
        <v>104</v>
      </c>
      <c r="G2" s="49">
        <v>1</v>
      </c>
      <c r="H2" s="50">
        <v>1</v>
      </c>
      <c r="I2" s="50">
        <v>1</v>
      </c>
      <c r="J2" s="52"/>
      <c r="K2" s="52"/>
      <c r="L2" s="52"/>
      <c r="M2" s="105">
        <f>SUM(IF(F2="Contact",$G2:$L2))</f>
        <v>3</v>
      </c>
      <c r="N2" s="105">
        <f>SUM(IF(F2="Live Webinar",$G2:$L2))</f>
        <v>0</v>
      </c>
      <c r="O2" s="105">
        <f>SUM(IF(F2="Asynchronous",$G2:$L2))</f>
        <v>0</v>
      </c>
      <c r="P2" s="112" t="s">
        <v>23</v>
      </c>
    </row>
    <row r="3" spans="1:16" ht="18.600000000000001" thickBot="1" x14ac:dyDescent="0.9">
      <c r="A3" s="111">
        <v>44765</v>
      </c>
      <c r="B3" s="39"/>
      <c r="C3" s="109" t="s">
        <v>112</v>
      </c>
      <c r="D3" s="40"/>
      <c r="E3" s="98"/>
      <c r="F3" s="98" t="s">
        <v>105</v>
      </c>
      <c r="G3" s="51"/>
      <c r="H3" s="52">
        <v>3</v>
      </c>
      <c r="I3" s="52">
        <v>3</v>
      </c>
      <c r="J3" s="52"/>
      <c r="K3" s="52"/>
      <c r="L3" s="52"/>
      <c r="M3" s="105">
        <f t="shared" ref="M3:M29" si="0">SUM(IF(F3="Contact",$G3:$L3))</f>
        <v>0</v>
      </c>
      <c r="N3" s="105">
        <f t="shared" ref="N3:N29" si="1">SUM(IF(F3="Live Webinar",$G3:$L3))</f>
        <v>6</v>
      </c>
      <c r="O3" s="105">
        <f t="shared" ref="O3:O29" si="2">SUM(IF(F3="Asynchronous",$G3:$L3))</f>
        <v>0</v>
      </c>
      <c r="P3" s="113" t="s">
        <v>23</v>
      </c>
    </row>
    <row r="4" spans="1:16" ht="18.600000000000001" thickBot="1" x14ac:dyDescent="0.9">
      <c r="A4" s="111">
        <v>44765</v>
      </c>
      <c r="B4" s="39"/>
      <c r="C4" s="109" t="s">
        <v>112</v>
      </c>
      <c r="D4" s="40"/>
      <c r="E4" s="98"/>
      <c r="F4" s="98" t="s">
        <v>106</v>
      </c>
      <c r="G4" s="51"/>
      <c r="H4" s="52">
        <v>3</v>
      </c>
      <c r="I4" s="52">
        <v>3</v>
      </c>
      <c r="J4" s="52"/>
      <c r="K4" s="52"/>
      <c r="L4" s="52"/>
      <c r="M4" s="105">
        <f t="shared" si="0"/>
        <v>0</v>
      </c>
      <c r="N4" s="105">
        <f t="shared" si="1"/>
        <v>0</v>
      </c>
      <c r="O4" s="105">
        <f t="shared" si="2"/>
        <v>6</v>
      </c>
      <c r="P4" s="113" t="s">
        <v>23</v>
      </c>
    </row>
    <row r="5" spans="1:16" ht="18.600000000000001" thickBot="1" x14ac:dyDescent="0.9">
      <c r="A5" s="111">
        <v>44765</v>
      </c>
      <c r="B5" s="39"/>
      <c r="C5" s="109" t="s">
        <v>112</v>
      </c>
      <c r="D5" s="40"/>
      <c r="E5" s="117"/>
      <c r="F5" s="98" t="s">
        <v>104</v>
      </c>
      <c r="G5" s="51"/>
      <c r="H5" s="52">
        <v>3</v>
      </c>
      <c r="I5" s="52">
        <v>3</v>
      </c>
      <c r="J5" s="52"/>
      <c r="K5" s="52"/>
      <c r="L5" s="52"/>
      <c r="M5" s="105">
        <f t="shared" si="0"/>
        <v>6</v>
      </c>
      <c r="N5" s="105">
        <f t="shared" si="1"/>
        <v>0</v>
      </c>
      <c r="O5" s="105">
        <f t="shared" si="2"/>
        <v>0</v>
      </c>
      <c r="P5" s="113" t="s">
        <v>23</v>
      </c>
    </row>
    <row r="6" spans="1:16" ht="18.600000000000001" thickBot="1" x14ac:dyDescent="0.9">
      <c r="A6" s="111">
        <v>44765</v>
      </c>
      <c r="B6" s="39"/>
      <c r="C6" s="109" t="s">
        <v>112</v>
      </c>
      <c r="D6" s="40"/>
      <c r="E6" s="117"/>
      <c r="F6" s="98" t="s">
        <v>104</v>
      </c>
      <c r="G6" s="51"/>
      <c r="H6" s="52">
        <v>3</v>
      </c>
      <c r="I6" s="52">
        <v>3</v>
      </c>
      <c r="J6" s="52"/>
      <c r="K6" s="52"/>
      <c r="L6" s="52"/>
      <c r="M6" s="105">
        <f t="shared" si="0"/>
        <v>6</v>
      </c>
      <c r="N6" s="105">
        <f t="shared" si="1"/>
        <v>0</v>
      </c>
      <c r="O6" s="105">
        <f t="shared" si="2"/>
        <v>0</v>
      </c>
      <c r="P6" s="113"/>
    </row>
    <row r="7" spans="1:16" ht="18.600000000000001" thickBot="1" x14ac:dyDescent="0.9">
      <c r="A7" s="111">
        <v>44765</v>
      </c>
      <c r="B7" s="39"/>
      <c r="C7" s="109" t="s">
        <v>112</v>
      </c>
      <c r="D7" s="40"/>
      <c r="E7" s="117"/>
      <c r="F7" s="98" t="s">
        <v>104</v>
      </c>
      <c r="G7" s="51"/>
      <c r="H7" s="52">
        <v>3</v>
      </c>
      <c r="I7" s="52">
        <v>3</v>
      </c>
      <c r="J7" s="52"/>
      <c r="K7" s="52"/>
      <c r="L7" s="52"/>
      <c r="M7" s="105">
        <f t="shared" si="0"/>
        <v>6</v>
      </c>
      <c r="N7" s="105">
        <f t="shared" si="1"/>
        <v>0</v>
      </c>
      <c r="O7" s="105">
        <f t="shared" si="2"/>
        <v>0</v>
      </c>
      <c r="P7" s="113" t="s">
        <v>24</v>
      </c>
    </row>
    <row r="8" spans="1:16" ht="18.600000000000001" thickBot="1" x14ac:dyDescent="0.9">
      <c r="A8" s="111">
        <v>44765</v>
      </c>
      <c r="B8" s="39"/>
      <c r="C8" s="109" t="s">
        <v>112</v>
      </c>
      <c r="D8" s="109"/>
      <c r="E8" s="117"/>
      <c r="F8" s="98" t="s">
        <v>105</v>
      </c>
      <c r="G8" s="51"/>
      <c r="H8" s="52">
        <v>3</v>
      </c>
      <c r="I8" s="52">
        <v>3</v>
      </c>
      <c r="J8" s="54"/>
      <c r="K8" s="54"/>
      <c r="L8" s="54"/>
      <c r="M8" s="105">
        <f t="shared" si="0"/>
        <v>0</v>
      </c>
      <c r="N8" s="105">
        <f t="shared" si="1"/>
        <v>6</v>
      </c>
      <c r="O8" s="105">
        <f t="shared" si="2"/>
        <v>0</v>
      </c>
      <c r="P8" s="114" t="s">
        <v>23</v>
      </c>
    </row>
    <row r="9" spans="1:16" ht="18.600000000000001" thickBot="1" x14ac:dyDescent="0.9">
      <c r="A9" s="42"/>
      <c r="B9" s="39"/>
      <c r="C9" s="109"/>
      <c r="D9" s="109"/>
      <c r="E9" s="117"/>
      <c r="F9" s="98"/>
      <c r="G9" s="49"/>
      <c r="H9" s="50"/>
      <c r="I9" s="50"/>
      <c r="J9" s="50"/>
      <c r="K9" s="50"/>
      <c r="L9" s="50"/>
      <c r="M9" s="105">
        <f t="shared" si="0"/>
        <v>0</v>
      </c>
      <c r="N9" s="105">
        <f t="shared" si="1"/>
        <v>0</v>
      </c>
      <c r="O9" s="105">
        <f t="shared" si="2"/>
        <v>0</v>
      </c>
      <c r="P9" s="112" t="s">
        <v>24</v>
      </c>
    </row>
    <row r="10" spans="1:16" ht="18.600000000000001" thickBot="1" x14ac:dyDescent="0.9">
      <c r="A10" s="42"/>
      <c r="B10" s="39"/>
      <c r="C10" s="41"/>
      <c r="D10" s="40"/>
      <c r="E10" s="98"/>
      <c r="F10" s="98"/>
      <c r="G10" s="51"/>
      <c r="H10" s="52"/>
      <c r="I10" s="52"/>
      <c r="J10" s="52"/>
      <c r="K10" s="52"/>
      <c r="L10" s="52"/>
      <c r="M10" s="105">
        <f t="shared" si="0"/>
        <v>0</v>
      </c>
      <c r="N10" s="105">
        <f t="shared" si="1"/>
        <v>0</v>
      </c>
      <c r="O10" s="105">
        <f t="shared" si="2"/>
        <v>0</v>
      </c>
      <c r="P10" s="113" t="s">
        <v>24</v>
      </c>
    </row>
    <row r="11" spans="1:16" ht="18.600000000000001" thickBot="1" x14ac:dyDescent="0.9">
      <c r="A11" s="42"/>
      <c r="B11" s="39"/>
      <c r="C11" s="41"/>
      <c r="D11" s="40"/>
      <c r="E11" s="98"/>
      <c r="F11" s="98"/>
      <c r="G11" s="51"/>
      <c r="H11" s="52"/>
      <c r="I11" s="52"/>
      <c r="J11" s="52"/>
      <c r="K11" s="52"/>
      <c r="L11" s="52"/>
      <c r="M11" s="105">
        <f t="shared" si="0"/>
        <v>0</v>
      </c>
      <c r="N11" s="105">
        <f t="shared" si="1"/>
        <v>0</v>
      </c>
      <c r="O11" s="105">
        <f t="shared" si="2"/>
        <v>0</v>
      </c>
      <c r="P11" s="113" t="s">
        <v>24</v>
      </c>
    </row>
    <row r="12" spans="1:16" ht="59.4" customHeight="1" thickBot="1" x14ac:dyDescent="0.9">
      <c r="A12" s="43"/>
      <c r="B12" s="39"/>
      <c r="C12" s="40"/>
      <c r="D12" s="40"/>
      <c r="E12" s="98"/>
      <c r="F12" s="98"/>
      <c r="G12" s="51"/>
      <c r="H12" s="52"/>
      <c r="I12" s="52"/>
      <c r="J12" s="52"/>
      <c r="K12" s="52"/>
      <c r="L12" s="52"/>
      <c r="M12" s="105">
        <f t="shared" si="0"/>
        <v>0</v>
      </c>
      <c r="N12" s="105">
        <f t="shared" si="1"/>
        <v>0</v>
      </c>
      <c r="O12" s="105">
        <f t="shared" si="2"/>
        <v>0</v>
      </c>
      <c r="P12" s="113" t="s">
        <v>24</v>
      </c>
    </row>
    <row r="13" spans="1:16" ht="18.600000000000001" thickBot="1" x14ac:dyDescent="0.9">
      <c r="A13" s="43"/>
      <c r="B13" s="39"/>
      <c r="C13" s="41"/>
      <c r="D13" s="109"/>
      <c r="E13" s="98"/>
      <c r="F13" s="98"/>
      <c r="G13" s="51"/>
      <c r="H13" s="52"/>
      <c r="I13" s="52"/>
      <c r="J13" s="52"/>
      <c r="K13" s="52"/>
      <c r="L13" s="52"/>
      <c r="M13" s="105">
        <f t="shared" si="0"/>
        <v>0</v>
      </c>
      <c r="N13" s="105">
        <f t="shared" si="1"/>
        <v>0</v>
      </c>
      <c r="O13" s="105">
        <f t="shared" si="2"/>
        <v>0</v>
      </c>
      <c r="P13" s="113" t="s">
        <v>24</v>
      </c>
    </row>
    <row r="14" spans="1:16" ht="18.600000000000001" thickBot="1" x14ac:dyDescent="0.9">
      <c r="A14" s="43"/>
      <c r="B14" s="39"/>
      <c r="C14" s="41"/>
      <c r="D14" s="40"/>
      <c r="E14" s="98"/>
      <c r="F14" s="98"/>
      <c r="G14" s="51"/>
      <c r="H14" s="52"/>
      <c r="I14" s="52"/>
      <c r="J14" s="52"/>
      <c r="K14" s="52"/>
      <c r="L14" s="52"/>
      <c r="M14" s="105">
        <f t="shared" si="0"/>
        <v>0</v>
      </c>
      <c r="N14" s="105">
        <f t="shared" si="1"/>
        <v>0</v>
      </c>
      <c r="O14" s="105">
        <f t="shared" si="2"/>
        <v>0</v>
      </c>
      <c r="P14" s="113" t="s">
        <v>24</v>
      </c>
    </row>
    <row r="15" spans="1:16" ht="18.600000000000001" thickBot="1" x14ac:dyDescent="0.9">
      <c r="A15" s="43"/>
      <c r="B15" s="39"/>
      <c r="C15" s="41"/>
      <c r="D15" s="40"/>
      <c r="E15" s="98"/>
      <c r="F15" s="98"/>
      <c r="G15" s="51"/>
      <c r="H15" s="52"/>
      <c r="I15" s="52"/>
      <c r="J15" s="52"/>
      <c r="K15" s="52"/>
      <c r="L15" s="52"/>
      <c r="M15" s="105">
        <f t="shared" si="0"/>
        <v>0</v>
      </c>
      <c r="N15" s="105">
        <f t="shared" si="1"/>
        <v>0</v>
      </c>
      <c r="O15" s="105">
        <f t="shared" si="2"/>
        <v>0</v>
      </c>
      <c r="P15" s="113" t="s">
        <v>24</v>
      </c>
    </row>
    <row r="16" spans="1:16" ht="18.600000000000001" thickBot="1" x14ac:dyDescent="0.9">
      <c r="A16" s="43"/>
      <c r="B16" s="39"/>
      <c r="C16" s="41"/>
      <c r="D16" s="109"/>
      <c r="E16" s="98"/>
      <c r="F16" s="98"/>
      <c r="G16" s="51"/>
      <c r="H16" s="52"/>
      <c r="I16" s="52"/>
      <c r="J16" s="52"/>
      <c r="K16" s="52"/>
      <c r="L16" s="52"/>
      <c r="M16" s="105">
        <f t="shared" si="0"/>
        <v>0</v>
      </c>
      <c r="N16" s="105">
        <f t="shared" si="1"/>
        <v>0</v>
      </c>
      <c r="O16" s="105">
        <f t="shared" si="2"/>
        <v>0</v>
      </c>
      <c r="P16" s="113" t="s">
        <v>24</v>
      </c>
    </row>
    <row r="17" spans="1:16" ht="18.600000000000001" thickBot="1" x14ac:dyDescent="0.9">
      <c r="A17" s="43"/>
      <c r="B17" s="39"/>
      <c r="C17" s="110"/>
      <c r="D17" s="109"/>
      <c r="E17" s="98"/>
      <c r="F17" s="98"/>
      <c r="G17" s="51"/>
      <c r="H17" s="52"/>
      <c r="I17" s="52"/>
      <c r="J17" s="52"/>
      <c r="K17" s="52"/>
      <c r="L17" s="52"/>
      <c r="M17" s="105">
        <f t="shared" si="0"/>
        <v>0</v>
      </c>
      <c r="N17" s="105">
        <f t="shared" si="1"/>
        <v>0</v>
      </c>
      <c r="O17" s="105">
        <f t="shared" si="2"/>
        <v>0</v>
      </c>
      <c r="P17" s="113" t="s">
        <v>24</v>
      </c>
    </row>
    <row r="18" spans="1:16" ht="18.600000000000001" thickBot="1" x14ac:dyDescent="0.9">
      <c r="A18" s="43"/>
      <c r="B18" s="39"/>
      <c r="C18" s="41"/>
      <c r="D18" s="40"/>
      <c r="E18" s="98"/>
      <c r="F18" s="98"/>
      <c r="G18" s="53"/>
      <c r="H18" s="54"/>
      <c r="I18" s="54"/>
      <c r="J18" s="54"/>
      <c r="K18" s="54"/>
      <c r="L18" s="54"/>
      <c r="M18" s="105">
        <f t="shared" si="0"/>
        <v>0</v>
      </c>
      <c r="N18" s="105">
        <f t="shared" si="1"/>
        <v>0</v>
      </c>
      <c r="O18" s="105">
        <f t="shared" si="2"/>
        <v>0</v>
      </c>
      <c r="P18" s="114" t="s">
        <v>24</v>
      </c>
    </row>
    <row r="19" spans="1:16" ht="18.600000000000001" thickBot="1" x14ac:dyDescent="0.9">
      <c r="A19" s="43"/>
      <c r="B19" s="39"/>
      <c r="C19" s="41"/>
      <c r="D19" s="40"/>
      <c r="E19" s="98"/>
      <c r="F19" s="98"/>
      <c r="G19" s="49"/>
      <c r="H19" s="50"/>
      <c r="I19" s="50"/>
      <c r="J19" s="50"/>
      <c r="K19" s="50"/>
      <c r="L19" s="50"/>
      <c r="M19" s="105">
        <f t="shared" si="0"/>
        <v>0</v>
      </c>
      <c r="N19" s="105">
        <f t="shared" si="1"/>
        <v>0</v>
      </c>
      <c r="O19" s="105">
        <f t="shared" si="2"/>
        <v>0</v>
      </c>
      <c r="P19" s="112" t="s">
        <v>25</v>
      </c>
    </row>
    <row r="20" spans="1:16" ht="18.600000000000001" thickBot="1" x14ac:dyDescent="0.9">
      <c r="A20" s="43"/>
      <c r="B20" s="39"/>
      <c r="C20" s="110"/>
      <c r="D20" s="109"/>
      <c r="E20" s="98"/>
      <c r="F20" s="98"/>
      <c r="G20" s="51"/>
      <c r="H20" s="52"/>
      <c r="I20" s="52"/>
      <c r="J20" s="52"/>
      <c r="K20" s="52"/>
      <c r="L20" s="52"/>
      <c r="M20" s="105">
        <f t="shared" si="0"/>
        <v>0</v>
      </c>
      <c r="N20" s="105">
        <f t="shared" si="1"/>
        <v>0</v>
      </c>
      <c r="O20" s="105">
        <f t="shared" si="2"/>
        <v>0</v>
      </c>
      <c r="P20" s="113" t="s">
        <v>25</v>
      </c>
    </row>
    <row r="21" spans="1:16" ht="18.600000000000001" thickBot="1" x14ac:dyDescent="0.9">
      <c r="A21" s="43"/>
      <c r="B21" s="39"/>
      <c r="C21" s="41"/>
      <c r="D21" s="40"/>
      <c r="E21" s="98"/>
      <c r="F21" s="98"/>
      <c r="G21" s="51"/>
      <c r="H21" s="52"/>
      <c r="I21" s="52"/>
      <c r="J21" s="52"/>
      <c r="K21" s="52"/>
      <c r="L21" s="52"/>
      <c r="M21" s="105">
        <f t="shared" si="0"/>
        <v>0</v>
      </c>
      <c r="N21" s="105">
        <f t="shared" si="1"/>
        <v>0</v>
      </c>
      <c r="O21" s="105">
        <f t="shared" si="2"/>
        <v>0</v>
      </c>
      <c r="P21" s="113" t="s">
        <v>25</v>
      </c>
    </row>
    <row r="22" spans="1:16" ht="18.600000000000001" thickBot="1" x14ac:dyDescent="0.9">
      <c r="A22" s="43"/>
      <c r="B22" s="39"/>
      <c r="C22" s="41"/>
      <c r="D22" s="40"/>
      <c r="E22" s="98"/>
      <c r="F22" s="98"/>
      <c r="G22" s="51"/>
      <c r="H22" s="52"/>
      <c r="I22" s="52"/>
      <c r="J22" s="52"/>
      <c r="K22" s="52"/>
      <c r="L22" s="52"/>
      <c r="M22" s="105">
        <f t="shared" si="0"/>
        <v>0</v>
      </c>
      <c r="N22" s="105">
        <f t="shared" si="1"/>
        <v>0</v>
      </c>
      <c r="O22" s="105">
        <f t="shared" si="2"/>
        <v>0</v>
      </c>
      <c r="P22" s="113" t="s">
        <v>25</v>
      </c>
    </row>
    <row r="23" spans="1:16" ht="18.600000000000001" thickBot="1" x14ac:dyDescent="0.9">
      <c r="A23" s="43"/>
      <c r="B23" s="39"/>
      <c r="C23" s="110"/>
      <c r="D23" s="109"/>
      <c r="E23" s="98"/>
      <c r="F23" s="98"/>
      <c r="G23" s="51"/>
      <c r="H23" s="52"/>
      <c r="I23" s="52"/>
      <c r="J23" s="52"/>
      <c r="K23" s="52"/>
      <c r="L23" s="52"/>
      <c r="M23" s="105">
        <f t="shared" si="0"/>
        <v>0</v>
      </c>
      <c r="N23" s="105">
        <f t="shared" si="1"/>
        <v>0</v>
      </c>
      <c r="O23" s="105">
        <f t="shared" si="2"/>
        <v>0</v>
      </c>
      <c r="P23" s="113" t="s">
        <v>25</v>
      </c>
    </row>
    <row r="24" spans="1:16" ht="18.600000000000001" thickBot="1" x14ac:dyDescent="0.9">
      <c r="A24" s="43"/>
      <c r="B24" s="39"/>
      <c r="C24" s="41"/>
      <c r="D24" s="40"/>
      <c r="E24" s="98"/>
      <c r="F24" s="98"/>
      <c r="G24" s="51"/>
      <c r="H24" s="52"/>
      <c r="I24" s="52"/>
      <c r="J24" s="52"/>
      <c r="K24" s="52"/>
      <c r="L24" s="52"/>
      <c r="M24" s="105">
        <f t="shared" si="0"/>
        <v>0</v>
      </c>
      <c r="N24" s="105">
        <f t="shared" si="1"/>
        <v>0</v>
      </c>
      <c r="O24" s="105">
        <f t="shared" si="2"/>
        <v>0</v>
      </c>
      <c r="P24" s="113" t="s">
        <v>25</v>
      </c>
    </row>
    <row r="25" spans="1:16" ht="18.600000000000001" thickBot="1" x14ac:dyDescent="0.9">
      <c r="A25" s="43"/>
      <c r="B25" s="39"/>
      <c r="C25" s="41"/>
      <c r="D25" s="109"/>
      <c r="E25" s="98"/>
      <c r="F25" s="98"/>
      <c r="G25" s="51"/>
      <c r="H25" s="52"/>
      <c r="I25" s="52"/>
      <c r="J25" s="52"/>
      <c r="K25" s="52"/>
      <c r="L25" s="52"/>
      <c r="M25" s="105">
        <f t="shared" si="0"/>
        <v>0</v>
      </c>
      <c r="N25" s="105">
        <f t="shared" si="1"/>
        <v>0</v>
      </c>
      <c r="O25" s="105">
        <f t="shared" si="2"/>
        <v>0</v>
      </c>
      <c r="P25" s="113" t="s">
        <v>25</v>
      </c>
    </row>
    <row r="26" spans="1:16" ht="18.600000000000001" thickBot="1" x14ac:dyDescent="0.9">
      <c r="A26" s="43"/>
      <c r="B26" s="39"/>
      <c r="C26" s="41"/>
      <c r="D26" s="109"/>
      <c r="E26" s="98"/>
      <c r="F26" s="98"/>
      <c r="G26" s="51"/>
      <c r="H26" s="52"/>
      <c r="I26" s="52"/>
      <c r="J26" s="52"/>
      <c r="K26" s="52"/>
      <c r="L26" s="52"/>
      <c r="M26" s="105">
        <f t="shared" si="0"/>
        <v>0</v>
      </c>
      <c r="N26" s="105">
        <f t="shared" si="1"/>
        <v>0</v>
      </c>
      <c r="O26" s="105">
        <f t="shared" si="2"/>
        <v>0</v>
      </c>
      <c r="P26" s="113" t="s">
        <v>25</v>
      </c>
    </row>
    <row r="27" spans="1:16" ht="18.600000000000001" thickBot="1" x14ac:dyDescent="0.9">
      <c r="A27" s="43"/>
      <c r="B27" s="39"/>
      <c r="C27" s="110"/>
      <c r="D27" s="109"/>
      <c r="E27" s="98"/>
      <c r="F27" s="98"/>
      <c r="G27" s="51"/>
      <c r="H27" s="52"/>
      <c r="I27" s="52"/>
      <c r="J27" s="52"/>
      <c r="K27" s="52"/>
      <c r="L27" s="52"/>
      <c r="M27" s="105">
        <f t="shared" si="0"/>
        <v>0</v>
      </c>
      <c r="N27" s="105">
        <f t="shared" si="1"/>
        <v>0</v>
      </c>
      <c r="O27" s="105">
        <f t="shared" si="2"/>
        <v>0</v>
      </c>
      <c r="P27" s="113" t="s">
        <v>25</v>
      </c>
    </row>
    <row r="28" spans="1:16" ht="18.600000000000001" thickBot="1" x14ac:dyDescent="0.9">
      <c r="A28" s="43"/>
      <c r="B28" s="39"/>
      <c r="C28" s="41"/>
      <c r="D28" s="40"/>
      <c r="E28" s="98"/>
      <c r="F28" s="98"/>
      <c r="G28" s="51"/>
      <c r="H28" s="52"/>
      <c r="I28" s="52"/>
      <c r="J28" s="52"/>
      <c r="K28" s="52"/>
      <c r="L28" s="52"/>
      <c r="M28" s="105">
        <f t="shared" si="0"/>
        <v>0</v>
      </c>
      <c r="N28" s="105">
        <f t="shared" si="1"/>
        <v>0</v>
      </c>
      <c r="O28" s="105">
        <f t="shared" si="2"/>
        <v>0</v>
      </c>
      <c r="P28" s="113" t="s">
        <v>25</v>
      </c>
    </row>
    <row r="29" spans="1:16" ht="18.600000000000001" thickBot="1" x14ac:dyDescent="0.9">
      <c r="A29" s="43"/>
      <c r="B29" s="39"/>
      <c r="C29" s="41"/>
      <c r="D29" s="40"/>
      <c r="E29" s="98"/>
      <c r="F29" s="98"/>
      <c r="G29" s="53"/>
      <c r="H29" s="54"/>
      <c r="I29" s="54"/>
      <c r="J29" s="54"/>
      <c r="K29" s="54"/>
      <c r="L29" s="54"/>
      <c r="M29" s="105">
        <f t="shared" si="0"/>
        <v>0</v>
      </c>
      <c r="N29" s="105">
        <f t="shared" si="1"/>
        <v>0</v>
      </c>
      <c r="O29" s="105">
        <f t="shared" si="2"/>
        <v>0</v>
      </c>
      <c r="P29" s="114" t="s">
        <v>25</v>
      </c>
    </row>
    <row r="30" spans="1:16" ht="72" x14ac:dyDescent="1.05">
      <c r="A30" s="43"/>
      <c r="B30" s="44"/>
      <c r="C30" s="45"/>
      <c r="D30" s="46"/>
      <c r="E30" s="101"/>
      <c r="F30" s="99"/>
      <c r="G30" s="115" t="s">
        <v>27</v>
      </c>
      <c r="H30" s="115" t="s">
        <v>28</v>
      </c>
      <c r="I30" s="115" t="s">
        <v>29</v>
      </c>
      <c r="J30" s="116" t="s">
        <v>30</v>
      </c>
      <c r="K30" s="116" t="s">
        <v>50</v>
      </c>
      <c r="L30" s="116" t="s">
        <v>43</v>
      </c>
      <c r="M30" s="97" t="s">
        <v>51</v>
      </c>
      <c r="N30" s="97" t="s">
        <v>55</v>
      </c>
      <c r="O30" s="97" t="s">
        <v>56</v>
      </c>
    </row>
    <row r="31" spans="1:16" ht="22.5" thickBot="1" x14ac:dyDescent="1.1000000000000001">
      <c r="A31" s="93"/>
      <c r="B31" s="126"/>
      <c r="C31" s="126"/>
      <c r="D31" s="126"/>
      <c r="E31" s="126"/>
      <c r="F31" s="127"/>
      <c r="G31" s="55">
        <f>SUM(G3:G30)</f>
        <v>0</v>
      </c>
      <c r="H31" s="55">
        <f>SUM(H3:H30)</f>
        <v>18</v>
      </c>
      <c r="I31" s="55">
        <f>SUM(I3:I30)</f>
        <v>18</v>
      </c>
      <c r="J31" s="55">
        <f t="shared" ref="J31:O31" si="3">SUM(J2:J30)</f>
        <v>0</v>
      </c>
      <c r="K31" s="55">
        <f t="shared" si="3"/>
        <v>0</v>
      </c>
      <c r="L31" s="56">
        <f t="shared" si="3"/>
        <v>0</v>
      </c>
      <c r="M31" s="96">
        <f t="shared" si="3"/>
        <v>21</v>
      </c>
      <c r="N31" s="96">
        <f t="shared" si="3"/>
        <v>12</v>
      </c>
      <c r="O31" s="96">
        <f t="shared" si="3"/>
        <v>6</v>
      </c>
    </row>
    <row r="32" spans="1:16" ht="17.399999999999999" thickBot="1" x14ac:dyDescent="0.85">
      <c r="G32" s="100"/>
    </row>
    <row r="33" spans="1:15" ht="55.2" customHeight="1" thickBot="1" x14ac:dyDescent="0.85">
      <c r="A33" s="128" t="s">
        <v>52</v>
      </c>
      <c r="B33" s="128"/>
      <c r="C33" s="128"/>
      <c r="D33" s="138"/>
      <c r="E33" s="129" t="s">
        <v>94</v>
      </c>
      <c r="F33" s="129" t="s">
        <v>95</v>
      </c>
      <c r="G33" s="102" t="s">
        <v>96</v>
      </c>
      <c r="H33" s="103" t="s">
        <v>101</v>
      </c>
      <c r="I33" s="103" t="s">
        <v>100</v>
      </c>
      <c r="J33" s="103" t="s">
        <v>99</v>
      </c>
      <c r="K33" s="103" t="s">
        <v>98</v>
      </c>
      <c r="L33" s="104" t="s">
        <v>97</v>
      </c>
      <c r="M33" s="131" t="s">
        <v>107</v>
      </c>
      <c r="N33" s="133">
        <f>M31+N31+O31</f>
        <v>39</v>
      </c>
      <c r="O33" s="48"/>
    </row>
    <row r="34" spans="1:15" ht="35.1" customHeight="1" thickBot="1" x14ac:dyDescent="0.85">
      <c r="A34" s="128"/>
      <c r="B34" s="128"/>
      <c r="C34" s="128"/>
      <c r="D34" s="138"/>
      <c r="E34" s="130"/>
      <c r="F34" s="130"/>
      <c r="G34" s="135" t="s">
        <v>102</v>
      </c>
      <c r="H34" s="136"/>
      <c r="I34" s="136"/>
      <c r="J34" s="136"/>
      <c r="K34" s="136"/>
      <c r="L34" s="137"/>
      <c r="M34" s="132"/>
      <c r="N34" s="134"/>
    </row>
  </sheetData>
  <mergeCells count="8">
    <mergeCell ref="B31:F31"/>
    <mergeCell ref="A33:C34"/>
    <mergeCell ref="E33:E34"/>
    <mergeCell ref="M33:M34"/>
    <mergeCell ref="N33:N34"/>
    <mergeCell ref="G34:L34"/>
    <mergeCell ref="D33:D34"/>
    <mergeCell ref="F33:F34"/>
  </mergeCells>
  <conditionalFormatting sqref="M2:O29">
    <cfRule type="cellIs" dxfId="6" priority="1" operator="greaterThan">
      <formula>0</formula>
    </cfRule>
  </conditionalFormatting>
  <pageMargins left="0.7" right="0.7" top="0.75" bottom="0.75" header="0.3" footer="0.3"/>
  <pageSetup orientation="portrait" horizontalDpi="1200" verticalDpi="1200" r:id="rId1"/>
  <headerFooter>
    <oddFooter>&amp;L© Steven L. Parks, LCSW-S, MBA, RPT-S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A8B74C-72C4-4E5C-885A-2166A5C31055}">
          <x14:formula1>
            <xm:f>'Drop Downs'!$E$2:$E$4</xm:f>
          </x14:formula1>
          <xm:sqref>P2:P29</xm:sqref>
        </x14:dataValidation>
        <x14:dataValidation type="list" allowBlank="1" showInputMessage="1" showErrorMessage="1" xr:uid="{EA09303D-411C-4EB6-B490-F9FA12B273E4}">
          <x14:formula1>
            <xm:f>'Drop Downs'!$A$2:$A$5</xm:f>
          </x14:formula1>
          <xm:sqref>F2:F29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3"/>
  <sheetViews>
    <sheetView zoomScale="141" zoomScaleNormal="115" workbookViewId="0">
      <pane ySplit="2" topLeftCell="A3" activePane="bottomLeft" state="frozen"/>
      <selection pane="bottomLeft" activeCell="B5" sqref="B5"/>
    </sheetView>
  </sheetViews>
  <sheetFormatPr defaultColWidth="8.89453125" defaultRowHeight="15.6" x14ac:dyDescent="0.6"/>
  <cols>
    <col min="1" max="1" width="9.89453125" style="4" bestFit="1" customWidth="1"/>
    <col min="2" max="2" width="17.20703125" style="5" bestFit="1" customWidth="1"/>
    <col min="3" max="3" width="18.20703125" style="6" customWidth="1"/>
    <col min="4" max="4" width="25.3125" style="6" bestFit="1" customWidth="1"/>
    <col min="5" max="5" width="20.89453125" style="16" customWidth="1"/>
    <col min="6" max="6" width="8.5234375" style="34" customWidth="1"/>
    <col min="7" max="7" width="8.89453125" style="10"/>
    <col min="8" max="8" width="8.89453125" style="15"/>
    <col min="9" max="16384" width="8.89453125" style="7"/>
  </cols>
  <sheetData>
    <row r="1" spans="1:8" ht="18.3" x14ac:dyDescent="0.7">
      <c r="A1" s="139" t="s">
        <v>33</v>
      </c>
      <c r="B1" s="140"/>
      <c r="C1" s="140"/>
      <c r="D1" s="140"/>
      <c r="E1" s="140"/>
      <c r="F1" s="140"/>
      <c r="G1" s="140"/>
      <c r="H1" s="141"/>
    </row>
    <row r="2" spans="1:8" s="3" customFormat="1" x14ac:dyDescent="0.6">
      <c r="A2" s="11" t="s">
        <v>4</v>
      </c>
      <c r="B2" s="11" t="s">
        <v>6</v>
      </c>
      <c r="C2" s="2" t="s">
        <v>45</v>
      </c>
      <c r="D2" s="12" t="s">
        <v>3</v>
      </c>
      <c r="E2" s="2" t="s">
        <v>9</v>
      </c>
      <c r="F2" s="14" t="s">
        <v>21</v>
      </c>
      <c r="G2" s="13" t="s">
        <v>2</v>
      </c>
      <c r="H2" s="14" t="s">
        <v>22</v>
      </c>
    </row>
    <row r="3" spans="1:8" x14ac:dyDescent="0.6">
      <c r="A3" s="4">
        <v>44414</v>
      </c>
      <c r="B3" s="5" t="s">
        <v>7</v>
      </c>
      <c r="C3" s="8" t="s">
        <v>111</v>
      </c>
      <c r="D3" s="8" t="s">
        <v>11</v>
      </c>
      <c r="E3" s="16" t="s">
        <v>17</v>
      </c>
      <c r="F3" s="34">
        <v>1</v>
      </c>
      <c r="H3" s="15" t="s">
        <v>23</v>
      </c>
    </row>
    <row r="4" spans="1:8" x14ac:dyDescent="0.6">
      <c r="C4" s="8"/>
      <c r="D4" s="8"/>
    </row>
    <row r="5" spans="1:8" x14ac:dyDescent="0.6">
      <c r="C5" s="8"/>
      <c r="D5" s="8"/>
    </row>
    <row r="6" spans="1:8" x14ac:dyDescent="0.6">
      <c r="C6" s="8"/>
      <c r="D6" s="8"/>
    </row>
    <row r="7" spans="1:8" x14ac:dyDescent="0.6">
      <c r="C7" s="8"/>
      <c r="D7" s="8"/>
    </row>
    <row r="8" spans="1:8" x14ac:dyDescent="0.6">
      <c r="C8" s="8"/>
      <c r="D8" s="8"/>
    </row>
    <row r="9" spans="1:8" x14ac:dyDescent="0.6">
      <c r="C9" s="8"/>
      <c r="D9" s="8"/>
    </row>
    <row r="10" spans="1:8" x14ac:dyDescent="0.6">
      <c r="C10" s="8"/>
      <c r="D10" s="8"/>
    </row>
    <row r="11" spans="1:8" x14ac:dyDescent="0.6">
      <c r="C11" s="8"/>
      <c r="D11" s="8"/>
    </row>
    <row r="12" spans="1:8" x14ac:dyDescent="0.6">
      <c r="C12" s="8"/>
      <c r="D12" s="8"/>
    </row>
    <row r="13" spans="1:8" x14ac:dyDescent="0.6">
      <c r="C13" s="8"/>
      <c r="D13" s="8"/>
    </row>
    <row r="14" spans="1:8" x14ac:dyDescent="0.6">
      <c r="C14" s="8"/>
      <c r="D14" s="8"/>
    </row>
    <row r="15" spans="1:8" x14ac:dyDescent="0.6">
      <c r="C15" s="8"/>
      <c r="D15" s="8"/>
    </row>
    <row r="16" spans="1:8" x14ac:dyDescent="0.6">
      <c r="C16" s="8"/>
      <c r="D16" s="8"/>
    </row>
    <row r="17" spans="3:4" x14ac:dyDescent="0.6">
      <c r="C17" s="8"/>
      <c r="D17" s="8"/>
    </row>
    <row r="18" spans="3:4" x14ac:dyDescent="0.6">
      <c r="C18" s="8"/>
      <c r="D18" s="8"/>
    </row>
    <row r="19" spans="3:4" x14ac:dyDescent="0.6">
      <c r="C19" s="8"/>
      <c r="D19" s="8"/>
    </row>
    <row r="20" spans="3:4" x14ac:dyDescent="0.6">
      <c r="C20" s="8"/>
      <c r="D20" s="8"/>
    </row>
    <row r="21" spans="3:4" x14ac:dyDescent="0.6">
      <c r="C21" s="8"/>
      <c r="D21" s="8"/>
    </row>
    <row r="22" spans="3:4" x14ac:dyDescent="0.6">
      <c r="C22" s="8"/>
      <c r="D22" s="8"/>
    </row>
    <row r="23" spans="3:4" x14ac:dyDescent="0.6">
      <c r="C23" s="8"/>
      <c r="D23" s="8"/>
    </row>
    <row r="24" spans="3:4" x14ac:dyDescent="0.6">
      <c r="C24" s="8"/>
      <c r="D24" s="8"/>
    </row>
    <row r="25" spans="3:4" x14ac:dyDescent="0.6">
      <c r="C25" s="8"/>
      <c r="D25" s="8"/>
    </row>
    <row r="26" spans="3:4" x14ac:dyDescent="0.6">
      <c r="C26" s="8"/>
      <c r="D26" s="8"/>
    </row>
    <row r="27" spans="3:4" x14ac:dyDescent="0.6">
      <c r="C27" s="8"/>
      <c r="D27" s="8"/>
    </row>
    <row r="28" spans="3:4" x14ac:dyDescent="0.6">
      <c r="C28" s="8"/>
      <c r="D28" s="8"/>
    </row>
    <row r="29" spans="3:4" x14ac:dyDescent="0.6">
      <c r="C29" s="8"/>
      <c r="D29" s="8"/>
    </row>
    <row r="30" spans="3:4" x14ac:dyDescent="0.6">
      <c r="C30" s="8"/>
      <c r="D30" s="8"/>
    </row>
    <row r="31" spans="3:4" x14ac:dyDescent="0.6">
      <c r="C31" s="8"/>
      <c r="D31" s="8"/>
    </row>
    <row r="32" spans="3:4" x14ac:dyDescent="0.6">
      <c r="C32" s="8"/>
      <c r="D32" s="8"/>
    </row>
    <row r="33" spans="3:4" x14ac:dyDescent="0.6">
      <c r="C33" s="8"/>
      <c r="D33" s="8"/>
    </row>
    <row r="34" spans="3:4" x14ac:dyDescent="0.6">
      <c r="C34" s="8"/>
      <c r="D34" s="8"/>
    </row>
    <row r="35" spans="3:4" x14ac:dyDescent="0.6">
      <c r="C35" s="8"/>
      <c r="D35" s="8"/>
    </row>
    <row r="36" spans="3:4" x14ac:dyDescent="0.6">
      <c r="C36" s="8"/>
      <c r="D36" s="8"/>
    </row>
    <row r="37" spans="3:4" x14ac:dyDescent="0.6">
      <c r="C37" s="8"/>
      <c r="D37" s="8"/>
    </row>
    <row r="38" spans="3:4" x14ac:dyDescent="0.6">
      <c r="C38" s="8"/>
      <c r="D38" s="8"/>
    </row>
    <row r="39" spans="3:4" x14ac:dyDescent="0.6">
      <c r="C39" s="8"/>
      <c r="D39" s="8"/>
    </row>
    <row r="40" spans="3:4" ht="15" customHeight="1" x14ac:dyDescent="0.6">
      <c r="C40" s="8"/>
      <c r="D40" s="8"/>
    </row>
    <row r="41" spans="3:4" x14ac:dyDescent="0.6">
      <c r="C41" s="8"/>
      <c r="D41" s="8"/>
    </row>
    <row r="42" spans="3:4" x14ac:dyDescent="0.6">
      <c r="C42" s="8"/>
      <c r="D42" s="8"/>
    </row>
    <row r="43" spans="3:4" x14ac:dyDescent="0.6">
      <c r="C43" s="8"/>
      <c r="D43" s="8"/>
    </row>
    <row r="44" spans="3:4" x14ac:dyDescent="0.6">
      <c r="C44" s="8"/>
      <c r="D44" s="8"/>
    </row>
    <row r="45" spans="3:4" x14ac:dyDescent="0.6">
      <c r="C45" s="8"/>
      <c r="D45" s="8"/>
    </row>
    <row r="46" spans="3:4" x14ac:dyDescent="0.6">
      <c r="C46" s="8"/>
      <c r="D46" s="8"/>
    </row>
    <row r="47" spans="3:4" x14ac:dyDescent="0.6">
      <c r="C47" s="8"/>
      <c r="D47" s="8"/>
    </row>
    <row r="48" spans="3:4" x14ac:dyDescent="0.6">
      <c r="C48" s="8"/>
      <c r="D48" s="8"/>
    </row>
    <row r="49" spans="3:4" x14ac:dyDescent="0.6">
      <c r="C49" s="8"/>
      <c r="D49" s="8"/>
    </row>
    <row r="50" spans="3:4" x14ac:dyDescent="0.6">
      <c r="C50" s="8"/>
      <c r="D50" s="8"/>
    </row>
    <row r="51" spans="3:4" x14ac:dyDescent="0.6">
      <c r="C51" s="8"/>
      <c r="D51" s="8"/>
    </row>
    <row r="52" spans="3:4" x14ac:dyDescent="0.6">
      <c r="C52" s="8"/>
      <c r="D52" s="8"/>
    </row>
    <row r="53" spans="3:4" x14ac:dyDescent="0.6">
      <c r="C53" s="8"/>
      <c r="D53" s="8"/>
    </row>
    <row r="54" spans="3:4" x14ac:dyDescent="0.6">
      <c r="C54" s="8"/>
      <c r="D54" s="8"/>
    </row>
    <row r="55" spans="3:4" x14ac:dyDescent="0.6">
      <c r="C55" s="8"/>
      <c r="D55" s="8"/>
    </row>
    <row r="56" spans="3:4" x14ac:dyDescent="0.6">
      <c r="C56" s="8"/>
      <c r="D56" s="8"/>
    </row>
    <row r="57" spans="3:4" x14ac:dyDescent="0.6">
      <c r="C57" s="8"/>
      <c r="D57" s="8"/>
    </row>
    <row r="58" spans="3:4" x14ac:dyDescent="0.6">
      <c r="C58" s="8"/>
      <c r="D58" s="8"/>
    </row>
    <row r="59" spans="3:4" x14ac:dyDescent="0.6">
      <c r="C59" s="8"/>
      <c r="D59" s="8"/>
    </row>
    <row r="60" spans="3:4" x14ac:dyDescent="0.6">
      <c r="C60" s="8"/>
      <c r="D60" s="8"/>
    </row>
    <row r="61" spans="3:4" x14ac:dyDescent="0.6">
      <c r="C61" s="8"/>
      <c r="D61" s="8"/>
    </row>
    <row r="62" spans="3:4" x14ac:dyDescent="0.6">
      <c r="C62" s="8"/>
      <c r="D62" s="8"/>
    </row>
    <row r="63" spans="3:4" x14ac:dyDescent="0.6">
      <c r="C63" s="8"/>
      <c r="D63" s="8"/>
    </row>
    <row r="64" spans="3:4" x14ac:dyDescent="0.6">
      <c r="C64" s="8"/>
      <c r="D64" s="8"/>
    </row>
    <row r="65" spans="3:4" x14ac:dyDescent="0.6">
      <c r="C65" s="8"/>
      <c r="D65" s="8"/>
    </row>
    <row r="66" spans="3:4" x14ac:dyDescent="0.6">
      <c r="C66" s="8"/>
      <c r="D66" s="8"/>
    </row>
    <row r="67" spans="3:4" x14ac:dyDescent="0.6">
      <c r="C67" s="8"/>
      <c r="D67" s="8"/>
    </row>
    <row r="68" spans="3:4" x14ac:dyDescent="0.6">
      <c r="C68" s="8"/>
      <c r="D68" s="8"/>
    </row>
    <row r="69" spans="3:4" x14ac:dyDescent="0.6">
      <c r="C69" s="8"/>
      <c r="D69" s="8"/>
    </row>
    <row r="70" spans="3:4" x14ac:dyDescent="0.6">
      <c r="C70" s="8"/>
      <c r="D70" s="8"/>
    </row>
    <row r="71" spans="3:4" x14ac:dyDescent="0.6">
      <c r="C71" s="8"/>
      <c r="D71" s="8"/>
    </row>
    <row r="72" spans="3:4" x14ac:dyDescent="0.6">
      <c r="C72" s="8"/>
      <c r="D72" s="8"/>
    </row>
    <row r="73" spans="3:4" x14ac:dyDescent="0.6">
      <c r="C73" s="8"/>
      <c r="D73" s="8"/>
    </row>
    <row r="74" spans="3:4" x14ac:dyDescent="0.6">
      <c r="C74" s="8"/>
      <c r="D74" s="8"/>
    </row>
    <row r="75" spans="3:4" x14ac:dyDescent="0.6">
      <c r="C75" s="8"/>
      <c r="D75" s="8"/>
    </row>
    <row r="76" spans="3:4" x14ac:dyDescent="0.6">
      <c r="C76" s="8"/>
      <c r="D76" s="8"/>
    </row>
    <row r="77" spans="3:4" x14ac:dyDescent="0.6">
      <c r="C77" s="8"/>
      <c r="D77" s="8"/>
    </row>
    <row r="78" spans="3:4" x14ac:dyDescent="0.6">
      <c r="C78" s="8"/>
      <c r="D78" s="8"/>
    </row>
    <row r="79" spans="3:4" x14ac:dyDescent="0.6">
      <c r="C79" s="8"/>
      <c r="D79" s="8"/>
    </row>
    <row r="80" spans="3:4" x14ac:dyDescent="0.6">
      <c r="C80" s="8"/>
      <c r="D80" s="8"/>
    </row>
    <row r="81" spans="3:4" x14ac:dyDescent="0.6">
      <c r="C81" s="8"/>
      <c r="D81" s="8"/>
    </row>
    <row r="82" spans="3:4" x14ac:dyDescent="0.6">
      <c r="C82" s="8"/>
      <c r="D82" s="8"/>
    </row>
    <row r="83" spans="3:4" x14ac:dyDescent="0.6">
      <c r="C83" s="8"/>
      <c r="D83" s="8"/>
    </row>
    <row r="84" spans="3:4" x14ac:dyDescent="0.6">
      <c r="C84" s="8"/>
      <c r="D84" s="8"/>
    </row>
    <row r="85" spans="3:4" x14ac:dyDescent="0.6">
      <c r="C85" s="8"/>
      <c r="D85" s="8"/>
    </row>
    <row r="86" spans="3:4" x14ac:dyDescent="0.6">
      <c r="C86" s="8"/>
      <c r="D86" s="8"/>
    </row>
    <row r="87" spans="3:4" x14ac:dyDescent="0.6">
      <c r="C87" s="8"/>
      <c r="D87" s="8"/>
    </row>
    <row r="88" spans="3:4" x14ac:dyDescent="0.6">
      <c r="C88" s="8"/>
      <c r="D88" s="8"/>
    </row>
    <row r="89" spans="3:4" x14ac:dyDescent="0.6">
      <c r="C89" s="8"/>
      <c r="D89" s="8"/>
    </row>
    <row r="90" spans="3:4" x14ac:dyDescent="0.6">
      <c r="C90" s="8"/>
      <c r="D90" s="8"/>
    </row>
    <row r="91" spans="3:4" x14ac:dyDescent="0.6">
      <c r="C91" s="8"/>
      <c r="D91" s="8"/>
    </row>
    <row r="92" spans="3:4" x14ac:dyDescent="0.6">
      <c r="C92" s="8"/>
      <c r="D92" s="8"/>
    </row>
    <row r="93" spans="3:4" x14ac:dyDescent="0.6">
      <c r="C93" s="8"/>
      <c r="D93" s="8"/>
    </row>
    <row r="94" spans="3:4" x14ac:dyDescent="0.6">
      <c r="C94" s="8"/>
      <c r="D94" s="8"/>
    </row>
    <row r="95" spans="3:4" x14ac:dyDescent="0.6">
      <c r="C95" s="8"/>
      <c r="D95" s="8"/>
    </row>
    <row r="96" spans="3:4" x14ac:dyDescent="0.6">
      <c r="C96" s="8"/>
      <c r="D96" s="8"/>
    </row>
    <row r="97" spans="3:4" x14ac:dyDescent="0.6">
      <c r="C97" s="8"/>
      <c r="D97" s="8"/>
    </row>
    <row r="98" spans="3:4" x14ac:dyDescent="0.6">
      <c r="C98" s="8"/>
      <c r="D98" s="8"/>
    </row>
    <row r="99" spans="3:4" x14ac:dyDescent="0.6">
      <c r="C99" s="8"/>
      <c r="D99" s="8"/>
    </row>
    <row r="100" spans="3:4" x14ac:dyDescent="0.6">
      <c r="C100" s="8"/>
      <c r="D100" s="8"/>
    </row>
    <row r="101" spans="3:4" x14ac:dyDescent="0.6">
      <c r="C101" s="8"/>
      <c r="D101" s="8"/>
    </row>
    <row r="102" spans="3:4" x14ac:dyDescent="0.6">
      <c r="C102" s="8"/>
      <c r="D102" s="8"/>
    </row>
    <row r="103" spans="3:4" x14ac:dyDescent="0.6">
      <c r="C103" s="8"/>
      <c r="D103" s="8"/>
    </row>
    <row r="104" spans="3:4" x14ac:dyDescent="0.6">
      <c r="C104" s="8"/>
      <c r="D104" s="8"/>
    </row>
    <row r="105" spans="3:4" x14ac:dyDescent="0.6">
      <c r="C105" s="8"/>
      <c r="D105" s="8"/>
    </row>
    <row r="106" spans="3:4" x14ac:dyDescent="0.6">
      <c r="C106" s="8"/>
      <c r="D106" s="8"/>
    </row>
    <row r="107" spans="3:4" x14ac:dyDescent="0.6">
      <c r="C107" s="8"/>
      <c r="D107" s="8"/>
    </row>
    <row r="108" spans="3:4" x14ac:dyDescent="0.6">
      <c r="C108" s="8"/>
      <c r="D108" s="8"/>
    </row>
    <row r="109" spans="3:4" x14ac:dyDescent="0.6">
      <c r="C109" s="8"/>
      <c r="D109" s="8"/>
    </row>
    <row r="110" spans="3:4" x14ac:dyDescent="0.6">
      <c r="C110" s="8"/>
      <c r="D110" s="8"/>
    </row>
    <row r="111" spans="3:4" x14ac:dyDescent="0.6">
      <c r="C111" s="8"/>
      <c r="D111" s="8"/>
    </row>
    <row r="112" spans="3:4" x14ac:dyDescent="0.6">
      <c r="C112" s="8"/>
      <c r="D112" s="8"/>
    </row>
    <row r="113" spans="3:4" x14ac:dyDescent="0.6">
      <c r="C113" s="8"/>
      <c r="D113" s="8"/>
    </row>
    <row r="114" spans="3:4" x14ac:dyDescent="0.6">
      <c r="C114" s="8"/>
      <c r="D114" s="8"/>
    </row>
    <row r="115" spans="3:4" x14ac:dyDescent="0.6">
      <c r="C115" s="8"/>
      <c r="D115" s="8"/>
    </row>
    <row r="116" spans="3:4" x14ac:dyDescent="0.6">
      <c r="C116" s="8"/>
      <c r="D116" s="8"/>
    </row>
    <row r="117" spans="3:4" x14ac:dyDescent="0.6">
      <c r="C117" s="8"/>
      <c r="D117" s="8"/>
    </row>
    <row r="118" spans="3:4" x14ac:dyDescent="0.6">
      <c r="C118" s="8"/>
      <c r="D118" s="8"/>
    </row>
    <row r="119" spans="3:4" x14ac:dyDescent="0.6">
      <c r="C119" s="8"/>
      <c r="D119" s="8"/>
    </row>
    <row r="120" spans="3:4" x14ac:dyDescent="0.6">
      <c r="C120" s="8"/>
      <c r="D120" s="8"/>
    </row>
    <row r="121" spans="3:4" x14ac:dyDescent="0.6">
      <c r="C121" s="8"/>
      <c r="D121" s="8"/>
    </row>
    <row r="122" spans="3:4" x14ac:dyDescent="0.6">
      <c r="C122" s="8"/>
      <c r="D122" s="8"/>
    </row>
    <row r="123" spans="3:4" x14ac:dyDescent="0.6">
      <c r="C123" s="8"/>
      <c r="D123" s="8"/>
    </row>
    <row r="124" spans="3:4" x14ac:dyDescent="0.6">
      <c r="C124" s="8"/>
      <c r="D124" s="8"/>
    </row>
    <row r="125" spans="3:4" x14ac:dyDescent="0.6">
      <c r="C125" s="8"/>
      <c r="D125" s="8"/>
    </row>
    <row r="126" spans="3:4" x14ac:dyDescent="0.6">
      <c r="C126" s="8"/>
      <c r="D126" s="8"/>
    </row>
    <row r="127" spans="3:4" x14ac:dyDescent="0.6">
      <c r="C127" s="8"/>
      <c r="D127" s="8"/>
    </row>
    <row r="128" spans="3:4" x14ac:dyDescent="0.6">
      <c r="C128" s="8"/>
      <c r="D128" s="8"/>
    </row>
    <row r="129" spans="3:4" x14ac:dyDescent="0.6">
      <c r="C129" s="9"/>
      <c r="D129" s="8"/>
    </row>
    <row r="130" spans="3:4" x14ac:dyDescent="0.6">
      <c r="C130" s="8"/>
      <c r="D130" s="8"/>
    </row>
    <row r="131" spans="3:4" x14ac:dyDescent="0.6">
      <c r="C131" s="9"/>
      <c r="D131" s="8"/>
    </row>
    <row r="132" spans="3:4" x14ac:dyDescent="0.6">
      <c r="C132" s="8"/>
      <c r="D132" s="8"/>
    </row>
    <row r="133" spans="3:4" x14ac:dyDescent="0.6">
      <c r="C133" s="8"/>
      <c r="D133" s="8"/>
    </row>
    <row r="134" spans="3:4" x14ac:dyDescent="0.6">
      <c r="C134" s="8"/>
      <c r="D134" s="8"/>
    </row>
    <row r="135" spans="3:4" x14ac:dyDescent="0.6">
      <c r="C135" s="8"/>
      <c r="D135" s="8"/>
    </row>
    <row r="136" spans="3:4" x14ac:dyDescent="0.6">
      <c r="C136" s="9"/>
      <c r="D136" s="8"/>
    </row>
    <row r="137" spans="3:4" x14ac:dyDescent="0.6">
      <c r="C137" s="8"/>
      <c r="D137" s="8"/>
    </row>
    <row r="138" spans="3:4" x14ac:dyDescent="0.6">
      <c r="C138" s="8"/>
      <c r="D138" s="8"/>
    </row>
    <row r="139" spans="3:4" x14ac:dyDescent="0.6">
      <c r="C139" s="8"/>
      <c r="D139" s="8"/>
    </row>
    <row r="140" spans="3:4" x14ac:dyDescent="0.6">
      <c r="C140" s="8"/>
      <c r="D140" s="8"/>
    </row>
    <row r="141" spans="3:4" x14ac:dyDescent="0.6">
      <c r="C141" s="8"/>
      <c r="D141" s="8"/>
    </row>
    <row r="142" spans="3:4" x14ac:dyDescent="0.6">
      <c r="C142" s="8"/>
      <c r="D142" s="8"/>
    </row>
    <row r="143" spans="3:4" x14ac:dyDescent="0.6">
      <c r="C143" s="8"/>
      <c r="D143" s="8"/>
    </row>
    <row r="144" spans="3:4" x14ac:dyDescent="0.6">
      <c r="C144" s="9"/>
      <c r="D144" s="8"/>
    </row>
    <row r="145" spans="3:4" x14ac:dyDescent="0.6">
      <c r="C145" s="8"/>
      <c r="D145" s="8"/>
    </row>
    <row r="146" spans="3:4" x14ac:dyDescent="0.6">
      <c r="C146" s="8"/>
      <c r="D146" s="8"/>
    </row>
    <row r="147" spans="3:4" x14ac:dyDescent="0.6">
      <c r="C147" s="8"/>
      <c r="D147" s="8"/>
    </row>
    <row r="148" spans="3:4" x14ac:dyDescent="0.6">
      <c r="C148" s="8"/>
      <c r="D148" s="8"/>
    </row>
    <row r="149" spans="3:4" x14ac:dyDescent="0.6">
      <c r="C149" s="8"/>
      <c r="D149" s="8"/>
    </row>
    <row r="150" spans="3:4" x14ac:dyDescent="0.6">
      <c r="C150" s="8"/>
      <c r="D150" s="8"/>
    </row>
    <row r="151" spans="3:4" x14ac:dyDescent="0.6">
      <c r="C151" s="8"/>
      <c r="D151" s="8"/>
    </row>
    <row r="152" spans="3:4" x14ac:dyDescent="0.6">
      <c r="C152" s="8"/>
      <c r="D152" s="8"/>
    </row>
    <row r="153" spans="3:4" x14ac:dyDescent="0.6">
      <c r="C153" s="8"/>
      <c r="D153" s="8"/>
    </row>
    <row r="353" spans="1:6" ht="18.3" x14ac:dyDescent="0.7">
      <c r="A353" s="139" t="s">
        <v>32</v>
      </c>
      <c r="B353" s="140"/>
      <c r="C353" s="140"/>
      <c r="D353" s="140"/>
      <c r="E353" s="141"/>
      <c r="F353" s="34">
        <f>SUM(F3:F352)</f>
        <v>1</v>
      </c>
    </row>
  </sheetData>
  <dataConsolidate/>
  <mergeCells count="2">
    <mergeCell ref="A353:E353"/>
    <mergeCell ref="A1:H1"/>
  </mergeCells>
  <conditionalFormatting sqref="C18:C30 C32:C47 C60:C98 C54:C56 C100:C118">
    <cfRule type="expression" dxfId="5" priority="142">
      <formula>$C18 = (Supervision)</formula>
    </cfRule>
  </conditionalFormatting>
  <conditionalFormatting sqref="C31">
    <cfRule type="expression" dxfId="4" priority="5">
      <formula>$C31 = (Supervision)</formula>
    </cfRule>
  </conditionalFormatting>
  <conditionalFormatting sqref="C48:C53">
    <cfRule type="expression" dxfId="3" priority="4">
      <formula>$C48 = (Supervision)</formula>
    </cfRule>
  </conditionalFormatting>
  <conditionalFormatting sqref="C58:C59">
    <cfRule type="expression" dxfId="2" priority="3">
      <formula>$C58 = (Supervision)</formula>
    </cfRule>
  </conditionalFormatting>
  <conditionalFormatting sqref="C57">
    <cfRule type="expression" dxfId="1" priority="2">
      <formula>$C57 = (Supervision)</formula>
    </cfRule>
  </conditionalFormatting>
  <conditionalFormatting sqref="C99">
    <cfRule type="expression" dxfId="0" priority="1">
      <formula>$C99 = (Supervision)</formula>
    </cfRule>
  </conditionalFormatting>
  <printOptions horizontalCentered="1" gridLine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5146254-0B79-4F75-B8EE-1592030BF284}">
          <x14:formula1>
            <xm:f>'Drop Downs'!$C$2:$C$18</xm:f>
          </x14:formula1>
          <xm:sqref>D354:D1048576 D2:D352</xm:sqref>
        </x14:dataValidation>
        <x14:dataValidation type="list" allowBlank="1" showInputMessage="1" showErrorMessage="1" xr:uid="{1DF0EEFF-77DD-41FB-B0DC-0CC5EF396752}">
          <x14:formula1>
            <xm:f>'Drop Downs'!$B$2:$B$6</xm:f>
          </x14:formula1>
          <xm:sqref>B2:B352 B354:B1048576</xm:sqref>
        </x14:dataValidation>
        <x14:dataValidation type="list" allowBlank="1" showInputMessage="1" showErrorMessage="1" xr:uid="{52AF0790-D3B5-4574-8520-F3FA1F478E30}">
          <x14:formula1>
            <xm:f>'Drop Downs'!$D$2:$D$15</xm:f>
          </x14:formula1>
          <xm:sqref>E1:E1048576</xm:sqref>
        </x14:dataValidation>
        <x14:dataValidation type="list" allowBlank="1" showInputMessage="1" showErrorMessage="1" xr:uid="{4FD3AAEA-B799-4D89-A74F-10029641D81D}">
          <x14:formula1>
            <xm:f>'Drop Downs'!$E$2:$E$4</xm:f>
          </x14:formula1>
          <xm:sqref>H2:H1048576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6E2A-B026-496C-9243-D8C5518891BE}">
  <dimension ref="A1:P8"/>
  <sheetViews>
    <sheetView zoomScale="115" zoomScaleNormal="115" workbookViewId="0">
      <selection activeCell="A4" sqref="A4"/>
    </sheetView>
  </sheetViews>
  <sheetFormatPr defaultRowHeight="14.4" x14ac:dyDescent="0.55000000000000004"/>
  <cols>
    <col min="1" max="1" width="8.89453125" style="31"/>
    <col min="2" max="2" width="17.3671875" style="31" customWidth="1"/>
    <col min="3" max="3" width="26" style="31" customWidth="1"/>
    <col min="4" max="4" width="20.62890625" style="32" bestFit="1" customWidth="1"/>
    <col min="5" max="5" width="13.734375" style="33" customWidth="1"/>
    <col min="6" max="6" width="17.47265625" style="33" customWidth="1"/>
    <col min="7" max="7" width="8.89453125" style="20"/>
    <col min="8" max="8" width="8.89453125" style="22"/>
    <col min="9" max="9" width="8.89453125" style="18"/>
    <col min="14" max="14" width="10.62890625" customWidth="1"/>
  </cols>
  <sheetData>
    <row r="1" spans="1:16" ht="17.5" customHeight="1" x14ac:dyDescent="0.7">
      <c r="A1" s="142" t="s">
        <v>34</v>
      </c>
      <c r="B1" s="143"/>
      <c r="C1" s="143"/>
      <c r="D1" s="143"/>
      <c r="E1" s="143"/>
      <c r="F1" s="143"/>
      <c r="G1" s="143"/>
      <c r="H1" s="143"/>
      <c r="I1" s="144"/>
      <c r="K1" s="145" t="s">
        <v>108</v>
      </c>
      <c r="L1" s="145"/>
      <c r="M1" s="145"/>
      <c r="N1" s="145"/>
      <c r="O1" s="145"/>
      <c r="P1" s="145"/>
    </row>
    <row r="2" spans="1:16" ht="31.2" x14ac:dyDescent="0.55000000000000004">
      <c r="A2" s="23" t="s">
        <v>4</v>
      </c>
      <c r="B2" s="23" t="s">
        <v>6</v>
      </c>
      <c r="C2" s="24" t="s">
        <v>37</v>
      </c>
      <c r="D2" s="25" t="s">
        <v>35</v>
      </c>
      <c r="E2" s="24" t="s">
        <v>36</v>
      </c>
      <c r="F2" s="24" t="s">
        <v>38</v>
      </c>
      <c r="G2" s="19" t="s">
        <v>31</v>
      </c>
      <c r="H2" s="21" t="s">
        <v>22</v>
      </c>
      <c r="I2" s="17" t="s">
        <v>2</v>
      </c>
      <c r="K2" s="17" t="s">
        <v>42</v>
      </c>
      <c r="L2" s="17" t="s">
        <v>4</v>
      </c>
      <c r="M2" s="17" t="s">
        <v>6</v>
      </c>
      <c r="N2" s="17" t="s">
        <v>35</v>
      </c>
      <c r="O2" s="17" t="s">
        <v>22</v>
      </c>
      <c r="P2" s="17" t="s">
        <v>2</v>
      </c>
    </row>
    <row r="3" spans="1:16" ht="15.6" x14ac:dyDescent="0.6">
      <c r="A3" s="26">
        <v>44818</v>
      </c>
      <c r="B3" s="27" t="s">
        <v>49</v>
      </c>
      <c r="C3" s="28" t="s">
        <v>0</v>
      </c>
      <c r="D3" s="29" t="s">
        <v>54</v>
      </c>
      <c r="E3" s="30">
        <v>58750</v>
      </c>
      <c r="F3" s="30">
        <v>87500</v>
      </c>
      <c r="G3" s="20">
        <v>1</v>
      </c>
      <c r="H3" s="22" t="s">
        <v>23</v>
      </c>
      <c r="K3" s="36">
        <v>1</v>
      </c>
      <c r="L3" s="36"/>
      <c r="M3" s="36"/>
      <c r="N3" s="36"/>
      <c r="O3" s="36"/>
      <c r="P3" s="18"/>
    </row>
    <row r="4" spans="1:16" ht="15.6" x14ac:dyDescent="0.6">
      <c r="A4" s="26"/>
      <c r="B4" s="27"/>
      <c r="C4" s="28"/>
      <c r="D4" s="29"/>
      <c r="E4" s="30"/>
      <c r="F4" s="30"/>
      <c r="K4" s="36">
        <v>2</v>
      </c>
      <c r="L4" s="36"/>
      <c r="M4" s="36"/>
      <c r="N4" s="36"/>
      <c r="O4" s="36"/>
      <c r="P4" s="18"/>
    </row>
    <row r="5" spans="1:16" ht="15.6" x14ac:dyDescent="0.6">
      <c r="A5" s="26"/>
      <c r="B5" s="27"/>
      <c r="C5" s="28"/>
      <c r="D5" s="29"/>
      <c r="E5" s="30"/>
      <c r="F5" s="30"/>
      <c r="K5" s="36">
        <v>3</v>
      </c>
      <c r="L5" s="36"/>
      <c r="M5" s="36"/>
      <c r="N5" s="36"/>
      <c r="O5" s="36"/>
      <c r="P5" s="18"/>
    </row>
    <row r="6" spans="1:16" ht="15.6" x14ac:dyDescent="0.6">
      <c r="A6" s="26"/>
      <c r="B6" s="27"/>
      <c r="C6" s="28"/>
      <c r="D6" s="29"/>
      <c r="E6" s="30"/>
      <c r="F6" s="30"/>
      <c r="K6" s="36">
        <v>4</v>
      </c>
      <c r="L6" s="36"/>
      <c r="M6" s="36"/>
      <c r="N6" s="36"/>
      <c r="O6" s="36"/>
      <c r="P6" s="18"/>
    </row>
    <row r="7" spans="1:16" ht="15.6" x14ac:dyDescent="0.6">
      <c r="A7" s="26"/>
      <c r="B7" s="27"/>
      <c r="C7" s="28"/>
      <c r="D7" s="29"/>
      <c r="E7" s="30"/>
      <c r="F7" s="30"/>
      <c r="K7" s="36">
        <v>5</v>
      </c>
      <c r="L7" s="36"/>
      <c r="M7" s="36"/>
      <c r="N7" s="36"/>
      <c r="O7" s="36"/>
      <c r="P7" s="18"/>
    </row>
    <row r="8" spans="1:16" ht="15.6" x14ac:dyDescent="0.6">
      <c r="A8" s="26"/>
      <c r="B8" s="27"/>
      <c r="C8" s="28"/>
      <c r="D8" s="29"/>
      <c r="E8" s="30"/>
      <c r="F8" s="30"/>
    </row>
  </sheetData>
  <mergeCells count="2">
    <mergeCell ref="A1:I1"/>
    <mergeCell ref="K1:P1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97E830E-BF5E-485C-BA9A-510393FE81EB}">
          <x14:formula1>
            <xm:f>'Drop Downs'!$E$2:$E$5</xm:f>
          </x14:formula1>
          <xm:sqref>H2:H1048576</xm:sqref>
        </x14:dataValidation>
        <x14:dataValidation type="list" allowBlank="1" showInputMessage="1" showErrorMessage="1" xr:uid="{39C9FEC8-FA75-4B31-8CC1-829D0893C754}">
          <x14:formula1>
            <xm:f>'Drop Downs'!$F$2:$F$4</xm:f>
          </x14:formula1>
          <xm:sqref>C2:C1048576</xm:sqref>
        </x14:dataValidation>
        <x14:dataValidation type="list" allowBlank="1" showInputMessage="1" showErrorMessage="1" xr:uid="{ECCD9290-159F-4328-8E31-F0271C7F853E}">
          <x14:formula1>
            <xm:f>'Drop Downs'!$B$2:$B$5</xm:f>
          </x14:formula1>
          <xm:sqref>B1:B1048576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A5" sqref="A5"/>
    </sheetView>
  </sheetViews>
  <sheetFormatPr defaultRowHeight="14.4" x14ac:dyDescent="0.55000000000000004"/>
  <cols>
    <col min="1" max="1" width="11.7890625" bestFit="1" customWidth="1"/>
    <col min="2" max="2" width="19.83984375" customWidth="1"/>
    <col min="3" max="3" width="38.3671875" bestFit="1" customWidth="1"/>
    <col min="4" max="4" width="33.20703125" bestFit="1" customWidth="1"/>
  </cols>
  <sheetData>
    <row r="1" spans="1:6" x14ac:dyDescent="0.55000000000000004">
      <c r="A1" s="1" t="s">
        <v>6</v>
      </c>
      <c r="B1" s="1" t="s">
        <v>6</v>
      </c>
      <c r="C1" s="1" t="s">
        <v>3</v>
      </c>
      <c r="D1" s="1" t="s">
        <v>14</v>
      </c>
      <c r="E1" s="1" t="s">
        <v>22</v>
      </c>
      <c r="F1" s="1" t="s">
        <v>37</v>
      </c>
    </row>
    <row r="2" spans="1:6" x14ac:dyDescent="0.55000000000000004">
      <c r="A2" t="s">
        <v>104</v>
      </c>
      <c r="B2" t="s">
        <v>7</v>
      </c>
      <c r="C2" t="s">
        <v>13</v>
      </c>
      <c r="D2" t="s">
        <v>15</v>
      </c>
      <c r="E2" t="s">
        <v>23</v>
      </c>
      <c r="F2" t="s">
        <v>0</v>
      </c>
    </row>
    <row r="3" spans="1:6" x14ac:dyDescent="0.55000000000000004">
      <c r="A3" t="s">
        <v>105</v>
      </c>
      <c r="B3" t="s">
        <v>53</v>
      </c>
      <c r="C3" t="s">
        <v>11</v>
      </c>
      <c r="D3" t="s">
        <v>17</v>
      </c>
      <c r="E3" t="s">
        <v>24</v>
      </c>
      <c r="F3" t="s">
        <v>5</v>
      </c>
    </row>
    <row r="4" spans="1:6" x14ac:dyDescent="0.55000000000000004">
      <c r="A4" t="s">
        <v>106</v>
      </c>
      <c r="B4" t="s">
        <v>8</v>
      </c>
      <c r="C4" t="s">
        <v>12</v>
      </c>
      <c r="D4" t="s">
        <v>16</v>
      </c>
      <c r="E4" t="s">
        <v>25</v>
      </c>
    </row>
    <row r="5" spans="1:6" x14ac:dyDescent="0.55000000000000004">
      <c r="C5" t="s">
        <v>10</v>
      </c>
      <c r="D5" t="s">
        <v>18</v>
      </c>
    </row>
    <row r="6" spans="1:6" x14ac:dyDescent="0.55000000000000004">
      <c r="C6" t="s">
        <v>1</v>
      </c>
      <c r="D6" t="s">
        <v>46</v>
      </c>
    </row>
    <row r="7" spans="1:6" x14ac:dyDescent="0.55000000000000004">
      <c r="D7" t="s">
        <v>48</v>
      </c>
    </row>
    <row r="8" spans="1:6" x14ac:dyDescent="0.55000000000000004">
      <c r="D8" t="s">
        <v>20</v>
      </c>
    </row>
    <row r="9" spans="1:6" x14ac:dyDescent="0.55000000000000004">
      <c r="D9" t="s">
        <v>47</v>
      </c>
    </row>
    <row r="10" spans="1:6" x14ac:dyDescent="0.55000000000000004">
      <c r="D10" t="s">
        <v>44</v>
      </c>
    </row>
    <row r="11" spans="1:6" x14ac:dyDescent="0.55000000000000004">
      <c r="D11" t="s">
        <v>19</v>
      </c>
    </row>
    <row r="12" spans="1:6" x14ac:dyDescent="0.55000000000000004">
      <c r="D12" t="s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APT's Minimum Requirements</vt:lpstr>
      <vt:lpstr>Play Therapy CE Log</vt:lpstr>
      <vt:lpstr>Play Experience Log</vt:lpstr>
      <vt:lpstr>Play Therapy Supervision Log</vt:lpstr>
      <vt:lpstr>Drop Downs</vt:lpstr>
      <vt:lpstr>'Play Experience Log'!SPStype</vt:lpstr>
      <vt:lpstr>'Play Experience Log'!SPStype2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sparks</dc:creator>
  <cp:lastModifiedBy>Parks, Steven L</cp:lastModifiedBy>
  <cp:lastPrinted>2022-07-30T16:30:27Z</cp:lastPrinted>
  <dcterms:created xsi:type="dcterms:W3CDTF">2013-10-08T15:52:56Z</dcterms:created>
  <dcterms:modified xsi:type="dcterms:W3CDTF">2023-02-04T17:38:31Z</dcterms:modified>
</cp:coreProperties>
</file>